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14385" yWindow="-15" windowWidth="14460" windowHeight="13380"/>
  </bookViews>
  <sheets>
    <sheet name="Data og Formler" sheetId="1" r:id="rId1"/>
    <sheet name="Værdier af formler" sheetId="2" r:id="rId2"/>
    <sheet name="Pivotdiagram" sheetId="5" r:id="rId3"/>
  </sheets>
  <calcPr calcId="125725"/>
  <pivotCaches>
    <pivotCache cacheId="8" r:id="rId4"/>
  </pivotCaches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"/>
  <c r="B2"/>
  <c r="C2"/>
  <c r="D2" s="1"/>
  <c r="K3"/>
  <c r="L3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L2"/>
  <c r="K2"/>
  <c r="E2"/>
  <c r="B3"/>
  <c r="C3" s="1"/>
  <c r="D3" s="1"/>
  <c r="E3"/>
  <c r="F3" s="1"/>
  <c r="G3" s="1"/>
  <c r="H3" s="1"/>
  <c r="B4"/>
  <c r="C4" s="1"/>
  <c r="D4" s="1"/>
  <c r="E4"/>
  <c r="F4" s="1"/>
  <c r="G4" s="1"/>
  <c r="H4" s="1"/>
  <c r="B5"/>
  <c r="C5" s="1"/>
  <c r="D5" s="1"/>
  <c r="E5"/>
  <c r="F5" s="1"/>
  <c r="G5" s="1"/>
  <c r="H5" s="1"/>
  <c r="B6"/>
  <c r="C6" s="1"/>
  <c r="D6" s="1"/>
  <c r="E6"/>
  <c r="F6" s="1"/>
  <c r="G6" s="1"/>
  <c r="H6" s="1"/>
  <c r="B7"/>
  <c r="C7" s="1"/>
  <c r="D7" s="1"/>
  <c r="E7"/>
  <c r="F7" s="1"/>
  <c r="G7" s="1"/>
  <c r="H7" s="1"/>
  <c r="B8"/>
  <c r="C8" s="1"/>
  <c r="D8" s="1"/>
  <c r="E8"/>
  <c r="F8" s="1"/>
  <c r="G8" s="1"/>
  <c r="H8" s="1"/>
  <c r="B9"/>
  <c r="C9" s="1"/>
  <c r="D9" s="1"/>
  <c r="E9"/>
  <c r="F9" s="1"/>
  <c r="G9" s="1"/>
  <c r="H9" s="1"/>
  <c r="B10"/>
  <c r="C10" s="1"/>
  <c r="D10" s="1"/>
  <c r="E10"/>
  <c r="F10" s="1"/>
  <c r="G10" s="1"/>
  <c r="H10" s="1"/>
  <c r="B11"/>
  <c r="C11" s="1"/>
  <c r="D11" s="1"/>
  <c r="E11"/>
  <c r="F11" s="1"/>
  <c r="G11" s="1"/>
  <c r="H11" s="1"/>
  <c r="B12"/>
  <c r="C12" s="1"/>
  <c r="D12" s="1"/>
  <c r="E12"/>
  <c r="F12" s="1"/>
  <c r="G12" s="1"/>
  <c r="H12" s="1"/>
  <c r="B13"/>
  <c r="C13" s="1"/>
  <c r="D13" s="1"/>
  <c r="E13"/>
  <c r="F13" s="1"/>
  <c r="G13" s="1"/>
  <c r="H13" s="1"/>
  <c r="B14"/>
  <c r="C14" s="1"/>
  <c r="D14" s="1"/>
  <c r="E14"/>
  <c r="F14" s="1"/>
  <c r="G14" s="1"/>
  <c r="H14" s="1"/>
  <c r="B15"/>
  <c r="C15" s="1"/>
  <c r="D15" s="1"/>
  <c r="E15"/>
  <c r="F15" s="1"/>
  <c r="G15" s="1"/>
  <c r="H15" s="1"/>
  <c r="B16"/>
  <c r="C16" s="1"/>
  <c r="D16" s="1"/>
  <c r="E16"/>
  <c r="F16" s="1"/>
  <c r="G16" s="1"/>
  <c r="H16" s="1"/>
  <c r="B17"/>
  <c r="C17" s="1"/>
  <c r="D17" s="1"/>
  <c r="E17"/>
  <c r="F17" s="1"/>
  <c r="G17" s="1"/>
  <c r="H17" s="1"/>
  <c r="B18"/>
  <c r="C18" s="1"/>
  <c r="D18" s="1"/>
  <c r="E18"/>
  <c r="F18" s="1"/>
  <c r="G18" s="1"/>
  <c r="H18" s="1"/>
  <c r="B19"/>
  <c r="C19" s="1"/>
  <c r="D19" s="1"/>
  <c r="E19"/>
  <c r="F19" s="1"/>
  <c r="G19" s="1"/>
  <c r="H19" s="1"/>
  <c r="B20"/>
  <c r="C20" s="1"/>
  <c r="D20" s="1"/>
  <c r="E20"/>
  <c r="F20" s="1"/>
  <c r="G20" s="1"/>
  <c r="H20" s="1"/>
  <c r="B21"/>
  <c r="C21" s="1"/>
  <c r="D21" s="1"/>
  <c r="E21"/>
  <c r="F21" s="1"/>
  <c r="G21" s="1"/>
  <c r="H21" s="1"/>
  <c r="B22"/>
  <c r="C22" s="1"/>
  <c r="D22" s="1"/>
  <c r="E22"/>
  <c r="F22" s="1"/>
  <c r="G22" s="1"/>
  <c r="H22" s="1"/>
  <c r="B23"/>
  <c r="C23" s="1"/>
  <c r="D23" s="1"/>
  <c r="E23"/>
  <c r="F23" s="1"/>
  <c r="G23" s="1"/>
  <c r="H23" s="1"/>
  <c r="B24"/>
  <c r="C24" s="1"/>
  <c r="D24" s="1"/>
  <c r="E24"/>
  <c r="F24" s="1"/>
  <c r="G24" s="1"/>
  <c r="H24" s="1"/>
  <c r="B25"/>
  <c r="C25" s="1"/>
  <c r="D25" s="1"/>
  <c r="E25"/>
  <c r="F25" s="1"/>
  <c r="G25" s="1"/>
  <c r="H25" s="1"/>
  <c r="B26"/>
  <c r="C26" s="1"/>
  <c r="D26" s="1"/>
  <c r="E26"/>
  <c r="F26" s="1"/>
  <c r="G26" s="1"/>
  <c r="H26" s="1"/>
  <c r="B27"/>
  <c r="C27" s="1"/>
  <c r="D27" s="1"/>
  <c r="E27"/>
  <c r="F27" s="1"/>
  <c r="G27" s="1"/>
  <c r="H27" s="1"/>
  <c r="B28"/>
  <c r="C28" s="1"/>
  <c r="D28" s="1"/>
  <c r="E28"/>
  <c r="F28" s="1"/>
  <c r="G28" s="1"/>
  <c r="H28" s="1"/>
  <c r="B29"/>
  <c r="C29" s="1"/>
  <c r="D29" s="1"/>
  <c r="E29"/>
  <c r="F29" s="1"/>
  <c r="G29" s="1"/>
  <c r="H29" s="1"/>
  <c r="B30"/>
  <c r="C30" s="1"/>
  <c r="D30" s="1"/>
  <c r="E30"/>
  <c r="F30" s="1"/>
  <c r="G30" s="1"/>
  <c r="H30" s="1"/>
  <c r="B31"/>
  <c r="C31" s="1"/>
  <c r="D31" s="1"/>
  <c r="E31"/>
  <c r="F31" s="1"/>
  <c r="G31" s="1"/>
  <c r="H31" s="1"/>
  <c r="B32"/>
  <c r="C32" s="1"/>
  <c r="D32" s="1"/>
  <c r="E32"/>
  <c r="F32" s="1"/>
  <c r="G32" s="1"/>
  <c r="H32" s="1"/>
  <c r="B33"/>
  <c r="C33" s="1"/>
  <c r="D33" s="1"/>
  <c r="E33"/>
  <c r="F33" s="1"/>
  <c r="G33" s="1"/>
  <c r="H33" s="1"/>
  <c r="B34"/>
  <c r="C34" s="1"/>
  <c r="D34" s="1"/>
  <c r="E34"/>
  <c r="F34" s="1"/>
  <c r="G34" s="1"/>
  <c r="H34" s="1"/>
  <c r="B35"/>
  <c r="C35" s="1"/>
  <c r="D35" s="1"/>
  <c r="E35"/>
  <c r="F35" s="1"/>
  <c r="G35" s="1"/>
  <c r="H35" s="1"/>
  <c r="B36"/>
  <c r="C36" s="1"/>
  <c r="D36" s="1"/>
  <c r="E36"/>
  <c r="F36" s="1"/>
  <c r="G36" s="1"/>
  <c r="H36" s="1"/>
  <c r="B37"/>
  <c r="C37" s="1"/>
  <c r="D37" s="1"/>
  <c r="E37"/>
  <c r="F37" s="1"/>
  <c r="G37" s="1"/>
  <c r="H37" s="1"/>
  <c r="B38"/>
  <c r="C38" s="1"/>
  <c r="D38" s="1"/>
  <c r="E38"/>
  <c r="F38" s="1"/>
  <c r="G38" s="1"/>
  <c r="H38" s="1"/>
  <c r="B39"/>
  <c r="C39" s="1"/>
  <c r="D39" s="1"/>
  <c r="E39"/>
  <c r="F39" s="1"/>
  <c r="G39" s="1"/>
  <c r="H39" s="1"/>
  <c r="B40"/>
  <c r="C40" s="1"/>
  <c r="D40" s="1"/>
  <c r="E40"/>
  <c r="F40" s="1"/>
  <c r="G40" s="1"/>
  <c r="H40" s="1"/>
  <c r="B41"/>
  <c r="C41" s="1"/>
  <c r="D41" s="1"/>
  <c r="E41"/>
  <c r="F41" s="1"/>
  <c r="G41" s="1"/>
  <c r="H41" s="1"/>
  <c r="B42"/>
  <c r="C42" s="1"/>
  <c r="D42" s="1"/>
  <c r="E42"/>
  <c r="F42" s="1"/>
  <c r="G42" s="1"/>
  <c r="H42" s="1"/>
  <c r="B43"/>
  <c r="C43" s="1"/>
  <c r="D43" s="1"/>
  <c r="E43"/>
  <c r="F43" s="1"/>
  <c r="G43" s="1"/>
  <c r="H43" s="1"/>
  <c r="B44"/>
  <c r="C44" s="1"/>
  <c r="D44" s="1"/>
  <c r="E44"/>
  <c r="F44" s="1"/>
  <c r="G44" s="1"/>
  <c r="H44" s="1"/>
  <c r="B45"/>
  <c r="C45" s="1"/>
  <c r="D45" s="1"/>
  <c r="E45"/>
  <c r="F45" s="1"/>
  <c r="G45" s="1"/>
  <c r="H45" s="1"/>
  <c r="B46"/>
  <c r="C46" s="1"/>
  <c r="D46" s="1"/>
  <c r="E46"/>
  <c r="F46" s="1"/>
  <c r="G46" s="1"/>
  <c r="H46" s="1"/>
  <c r="B47"/>
  <c r="C47" s="1"/>
  <c r="D47" s="1"/>
  <c r="E47"/>
  <c r="F47" s="1"/>
  <c r="G47" s="1"/>
  <c r="H47" s="1"/>
  <c r="B48"/>
  <c r="C48" s="1"/>
  <c r="D48" s="1"/>
  <c r="E48"/>
  <c r="F48" s="1"/>
  <c r="G48" s="1"/>
  <c r="H48" s="1"/>
  <c r="B49"/>
  <c r="C49" s="1"/>
  <c r="D49" s="1"/>
  <c r="E49"/>
  <c r="F49" s="1"/>
  <c r="G49" s="1"/>
  <c r="H49" s="1"/>
  <c r="B50"/>
  <c r="C50" s="1"/>
  <c r="D50" s="1"/>
  <c r="E50"/>
  <c r="F50" s="1"/>
  <c r="G50" s="1"/>
  <c r="H50" s="1"/>
  <c r="B51"/>
  <c r="C51" s="1"/>
  <c r="D51" s="1"/>
  <c r="E51"/>
  <c r="F51" s="1"/>
  <c r="G51" s="1"/>
  <c r="H51" s="1"/>
  <c r="B52"/>
  <c r="C52" s="1"/>
  <c r="D52" s="1"/>
  <c r="E52"/>
  <c r="F52" s="1"/>
  <c r="G52" s="1"/>
  <c r="H52" s="1"/>
  <c r="B53"/>
  <c r="C53" s="1"/>
  <c r="D53" s="1"/>
  <c r="E53"/>
  <c r="F53" s="1"/>
  <c r="G53" s="1"/>
  <c r="H53" s="1"/>
  <c r="B54"/>
  <c r="C54" s="1"/>
  <c r="D54" s="1"/>
  <c r="E54"/>
  <c r="F54" s="1"/>
  <c r="G54" s="1"/>
  <c r="H54" s="1"/>
  <c r="B55"/>
  <c r="C55" s="1"/>
  <c r="D55" s="1"/>
  <c r="E55"/>
  <c r="F55" s="1"/>
  <c r="G55" s="1"/>
  <c r="H55" s="1"/>
  <c r="B56"/>
  <c r="C56" s="1"/>
  <c r="D56" s="1"/>
  <c r="E56"/>
  <c r="F56" s="1"/>
  <c r="G56" s="1"/>
  <c r="H56" s="1"/>
  <c r="B57"/>
  <c r="C57" s="1"/>
  <c r="D57" s="1"/>
  <c r="E57"/>
  <c r="F57" s="1"/>
  <c r="G57" s="1"/>
  <c r="H57" s="1"/>
  <c r="B58"/>
  <c r="C58" s="1"/>
  <c r="D58" s="1"/>
  <c r="E58"/>
  <c r="F58" s="1"/>
  <c r="G58" s="1"/>
  <c r="H58" s="1"/>
  <c r="B59"/>
  <c r="C59" s="1"/>
  <c r="D59" s="1"/>
  <c r="E59"/>
  <c r="F59" s="1"/>
  <c r="G59" s="1"/>
  <c r="H59" s="1"/>
  <c r="B60"/>
  <c r="C60" s="1"/>
  <c r="D60" s="1"/>
  <c r="E60"/>
  <c r="F60" s="1"/>
  <c r="G60" s="1"/>
  <c r="H60" s="1"/>
  <c r="B61"/>
  <c r="C61" s="1"/>
  <c r="D61" s="1"/>
  <c r="E61"/>
  <c r="F61" s="1"/>
  <c r="G61" s="1"/>
  <c r="H61" s="1"/>
  <c r="B62"/>
  <c r="C62" s="1"/>
  <c r="D62" s="1"/>
  <c r="E62"/>
  <c r="F62" s="1"/>
  <c r="G62" s="1"/>
  <c r="H62" s="1"/>
  <c r="B63"/>
  <c r="C63" s="1"/>
  <c r="D63" s="1"/>
  <c r="E63"/>
  <c r="F63" s="1"/>
  <c r="G63" s="1"/>
  <c r="H63" s="1"/>
  <c r="B64"/>
  <c r="C64" s="1"/>
  <c r="D64" s="1"/>
  <c r="E64"/>
  <c r="F64" s="1"/>
  <c r="G64" s="1"/>
  <c r="H64" s="1"/>
  <c r="B65"/>
  <c r="C65" s="1"/>
  <c r="D65" s="1"/>
  <c r="E65"/>
  <c r="F65" s="1"/>
  <c r="G65" s="1"/>
  <c r="H65" s="1"/>
  <c r="B66"/>
  <c r="C66" s="1"/>
  <c r="D66" s="1"/>
  <c r="E66"/>
  <c r="F66" s="1"/>
  <c r="G66" s="1"/>
  <c r="H66" s="1"/>
  <c r="B67"/>
  <c r="C67" s="1"/>
  <c r="D67" s="1"/>
  <c r="E67"/>
  <c r="F67" s="1"/>
  <c r="G67" s="1"/>
  <c r="H67" s="1"/>
  <c r="B68"/>
  <c r="C68" s="1"/>
  <c r="D68" s="1"/>
  <c r="E68"/>
  <c r="F68" s="1"/>
  <c r="G68" s="1"/>
  <c r="H68" s="1"/>
  <c r="B69"/>
  <c r="C69" s="1"/>
  <c r="D69"/>
  <c r="E69"/>
  <c r="F69"/>
  <c r="G69" s="1"/>
  <c r="H69" s="1"/>
  <c r="B70"/>
  <c r="C70"/>
  <c r="D70" s="1"/>
  <c r="E70"/>
  <c r="F70" s="1"/>
  <c r="G70" s="1"/>
  <c r="H70" s="1"/>
  <c r="B71"/>
  <c r="C71" s="1"/>
  <c r="D71" s="1"/>
  <c r="E71"/>
  <c r="F71"/>
  <c r="G71" s="1"/>
  <c r="H71" s="1"/>
  <c r="B72"/>
  <c r="C72"/>
  <c r="D72" s="1"/>
  <c r="E72"/>
  <c r="F72" s="1"/>
  <c r="G72" s="1"/>
  <c r="H72" s="1"/>
  <c r="B73"/>
  <c r="C73" s="1"/>
  <c r="D73" s="1"/>
  <c r="E73"/>
  <c r="F73" s="1"/>
  <c r="G73" s="1"/>
  <c r="H73" s="1"/>
  <c r="B74"/>
  <c r="C74" s="1"/>
  <c r="D74" s="1"/>
  <c r="E74"/>
  <c r="F74" s="1"/>
  <c r="G74" s="1"/>
  <c r="H74" s="1"/>
  <c r="B75"/>
  <c r="C75" s="1"/>
  <c r="D75" s="1"/>
  <c r="E75"/>
  <c r="F75" s="1"/>
  <c r="G75" s="1"/>
  <c r="H75" s="1"/>
  <c r="B76"/>
  <c r="C76" s="1"/>
  <c r="D76" s="1"/>
  <c r="E76"/>
  <c r="F76" s="1"/>
  <c r="G76" s="1"/>
  <c r="H76" s="1"/>
  <c r="B77"/>
  <c r="C77" s="1"/>
  <c r="D77" s="1"/>
  <c r="E77"/>
  <c r="F77" s="1"/>
  <c r="G77" s="1"/>
  <c r="H77" s="1"/>
  <c r="B78"/>
  <c r="C78" s="1"/>
  <c r="D78" s="1"/>
  <c r="E78"/>
  <c r="F78" s="1"/>
  <c r="G78" s="1"/>
  <c r="H78" s="1"/>
  <c r="B79"/>
  <c r="C79" s="1"/>
  <c r="D79" s="1"/>
  <c r="E79"/>
  <c r="F79" s="1"/>
  <c r="G79" s="1"/>
  <c r="H79" s="1"/>
  <c r="B80"/>
  <c r="C80" s="1"/>
  <c r="D80" s="1"/>
  <c r="E80"/>
  <c r="F80" s="1"/>
  <c r="G80" s="1"/>
  <c r="H80" s="1"/>
  <c r="B81"/>
  <c r="C81" s="1"/>
  <c r="D81" s="1"/>
  <c r="E81"/>
  <c r="F81" s="1"/>
  <c r="G81" s="1"/>
  <c r="H81" s="1"/>
  <c r="B82"/>
  <c r="C82" s="1"/>
  <c r="D82" s="1"/>
  <c r="E82"/>
  <c r="F82" s="1"/>
  <c r="G82" s="1"/>
  <c r="H82" s="1"/>
  <c r="B83"/>
  <c r="C83" s="1"/>
  <c r="D83" s="1"/>
  <c r="E83"/>
  <c r="F83" s="1"/>
  <c r="G83" s="1"/>
  <c r="H83" s="1"/>
  <c r="B84"/>
  <c r="C84" s="1"/>
  <c r="D84" s="1"/>
  <c r="E84"/>
  <c r="F84" s="1"/>
  <c r="G84" s="1"/>
  <c r="H84" s="1"/>
  <c r="B85"/>
  <c r="C85" s="1"/>
  <c r="D85"/>
  <c r="E85"/>
  <c r="F85"/>
  <c r="G85" s="1"/>
  <c r="H85" s="1"/>
  <c r="B86"/>
  <c r="C86"/>
  <c r="D86" s="1"/>
  <c r="E86"/>
  <c r="F86" s="1"/>
  <c r="G86" s="1"/>
  <c r="H86" s="1"/>
  <c r="B87"/>
  <c r="C87" s="1"/>
  <c r="D87" s="1"/>
  <c r="E87"/>
  <c r="F87"/>
  <c r="G87" s="1"/>
  <c r="H87" s="1"/>
  <c r="B88"/>
  <c r="C88"/>
  <c r="D88" s="1"/>
  <c r="E88"/>
  <c r="F88" s="1"/>
  <c r="G88" s="1"/>
  <c r="H88" s="1"/>
  <c r="B89"/>
  <c r="C89" s="1"/>
  <c r="D89" s="1"/>
  <c r="E89"/>
  <c r="F89" s="1"/>
  <c r="G89" s="1"/>
  <c r="H89" s="1"/>
  <c r="B90"/>
  <c r="C90" s="1"/>
  <c r="D90" s="1"/>
  <c r="E90"/>
  <c r="F90" s="1"/>
  <c r="G90" s="1"/>
  <c r="H90" s="1"/>
  <c r="B91"/>
  <c r="C91" s="1"/>
  <c r="D91" s="1"/>
  <c r="E91"/>
  <c r="F91" s="1"/>
  <c r="G91" s="1"/>
  <c r="H91" s="1"/>
  <c r="B92"/>
  <c r="C92" s="1"/>
  <c r="D92" s="1"/>
  <c r="E92"/>
  <c r="F92" s="1"/>
  <c r="G92" s="1"/>
  <c r="H92" s="1"/>
  <c r="B93"/>
  <c r="C93" s="1"/>
  <c r="D93" s="1"/>
  <c r="E93"/>
  <c r="F93" s="1"/>
  <c r="G93" s="1"/>
  <c r="H93" s="1"/>
  <c r="B94"/>
  <c r="C94" s="1"/>
  <c r="D94" s="1"/>
  <c r="E94"/>
  <c r="F94" s="1"/>
  <c r="G94" s="1"/>
  <c r="H94" s="1"/>
  <c r="B95"/>
  <c r="C95" s="1"/>
  <c r="D95" s="1"/>
  <c r="E95"/>
  <c r="F95" s="1"/>
  <c r="G95" s="1"/>
  <c r="H95" s="1"/>
  <c r="B96"/>
  <c r="C96" s="1"/>
  <c r="D96" s="1"/>
  <c r="E96"/>
  <c r="F96" s="1"/>
  <c r="G96" s="1"/>
  <c r="H96" s="1"/>
  <c r="B97"/>
  <c r="C97" s="1"/>
  <c r="D97" s="1"/>
  <c r="E97"/>
  <c r="F97" s="1"/>
  <c r="G97" s="1"/>
  <c r="H97" s="1"/>
  <c r="B98"/>
  <c r="C98" s="1"/>
  <c r="D98" s="1"/>
  <c r="E98"/>
  <c r="F98" s="1"/>
  <c r="G98" s="1"/>
  <c r="H98" s="1"/>
  <c r="B99"/>
  <c r="C99" s="1"/>
  <c r="D99" s="1"/>
  <c r="E99"/>
  <c r="F99" s="1"/>
  <c r="G99" s="1"/>
  <c r="H99" s="1"/>
  <c r="B100"/>
  <c r="C100" s="1"/>
  <c r="D100" s="1"/>
  <c r="E100"/>
  <c r="F100" s="1"/>
  <c r="G100" s="1"/>
  <c r="H100" s="1"/>
  <c r="B101"/>
  <c r="C101" s="1"/>
  <c r="D101"/>
  <c r="E101"/>
  <c r="F101"/>
  <c r="G101" s="1"/>
  <c r="H101" s="1"/>
  <c r="B102"/>
  <c r="C102"/>
  <c r="D102" s="1"/>
  <c r="E102"/>
  <c r="F102" s="1"/>
  <c r="G102" s="1"/>
  <c r="H102" s="1"/>
  <c r="B103"/>
  <c r="C103" s="1"/>
  <c r="D103" s="1"/>
  <c r="E103"/>
  <c r="F103"/>
  <c r="G103" s="1"/>
  <c r="H103" s="1"/>
  <c r="B104"/>
  <c r="C104"/>
  <c r="D104" s="1"/>
  <c r="E104"/>
  <c r="F104" s="1"/>
  <c r="G104" s="1"/>
  <c r="H104" s="1"/>
  <c r="B105"/>
  <c r="C105" s="1"/>
  <c r="D105" s="1"/>
  <c r="E105"/>
  <c r="F105" s="1"/>
  <c r="G105" s="1"/>
  <c r="H105" s="1"/>
  <c r="B106"/>
  <c r="C106" s="1"/>
  <c r="D106" s="1"/>
  <c r="E106"/>
  <c r="F106" s="1"/>
  <c r="G106" s="1"/>
  <c r="H106" s="1"/>
  <c r="B107"/>
  <c r="C107" s="1"/>
  <c r="D107" s="1"/>
  <c r="E107"/>
  <c r="F107" s="1"/>
  <c r="G107" s="1"/>
  <c r="H107" s="1"/>
  <c r="B108"/>
  <c r="C108" s="1"/>
  <c r="D108" s="1"/>
  <c r="E108"/>
  <c r="F108" s="1"/>
  <c r="G108" s="1"/>
  <c r="H108" s="1"/>
  <c r="B109"/>
  <c r="C109" s="1"/>
  <c r="D109" s="1"/>
  <c r="E109"/>
  <c r="F109" s="1"/>
  <c r="G109" s="1"/>
  <c r="H109" s="1"/>
  <c r="B110"/>
  <c r="C110" s="1"/>
  <c r="D110" s="1"/>
  <c r="E110"/>
  <c r="F110" s="1"/>
  <c r="G110" s="1"/>
  <c r="H110" s="1"/>
  <c r="B111"/>
  <c r="C111" s="1"/>
  <c r="D111" s="1"/>
  <c r="E111"/>
  <c r="F111" s="1"/>
  <c r="G111" s="1"/>
  <c r="H111" s="1"/>
  <c r="B112"/>
  <c r="C112" s="1"/>
  <c r="D112" s="1"/>
  <c r="E112"/>
  <c r="F112" s="1"/>
  <c r="G112" s="1"/>
  <c r="H112" s="1"/>
  <c r="B113"/>
  <c r="C113" s="1"/>
  <c r="D113" s="1"/>
  <c r="E113"/>
  <c r="F113" s="1"/>
  <c r="G113" s="1"/>
  <c r="H113" s="1"/>
  <c r="B114"/>
  <c r="C114" s="1"/>
  <c r="D114" s="1"/>
  <c r="E114"/>
  <c r="F114" s="1"/>
  <c r="G114" s="1"/>
  <c r="H114" s="1"/>
  <c r="B115"/>
  <c r="C115" s="1"/>
  <c r="D115" s="1"/>
  <c r="E115"/>
  <c r="F115" s="1"/>
  <c r="G115" s="1"/>
  <c r="H115" s="1"/>
  <c r="B116"/>
  <c r="C116" s="1"/>
  <c r="D116" s="1"/>
  <c r="E116"/>
  <c r="F116" s="1"/>
  <c r="G116" s="1"/>
  <c r="H116" s="1"/>
  <c r="B117"/>
  <c r="C117" s="1"/>
  <c r="D117" s="1"/>
  <c r="E117"/>
  <c r="F117" s="1"/>
  <c r="G117" s="1"/>
  <c r="H117" s="1"/>
  <c r="B118"/>
  <c r="C118" s="1"/>
  <c r="D118" s="1"/>
  <c r="E118"/>
  <c r="F118" s="1"/>
  <c r="G118" s="1"/>
  <c r="H118" s="1"/>
  <c r="B119"/>
  <c r="C119" s="1"/>
  <c r="D119" s="1"/>
  <c r="E119"/>
  <c r="F119" s="1"/>
  <c r="G119" s="1"/>
  <c r="H119" s="1"/>
  <c r="B120"/>
  <c r="C120" s="1"/>
  <c r="D120" s="1"/>
  <c r="E120"/>
  <c r="F120" s="1"/>
  <c r="G120" s="1"/>
  <c r="H120" s="1"/>
  <c r="B121"/>
  <c r="C121" s="1"/>
  <c r="D121" s="1"/>
  <c r="E121"/>
  <c r="F121" s="1"/>
  <c r="G121" s="1"/>
  <c r="H121" s="1"/>
  <c r="B122"/>
  <c r="C122" s="1"/>
  <c r="D122" s="1"/>
  <c r="E122"/>
  <c r="F122" s="1"/>
  <c r="G122" s="1"/>
  <c r="H122" s="1"/>
  <c r="B123"/>
  <c r="C123" s="1"/>
  <c r="D123" s="1"/>
  <c r="E123"/>
  <c r="F123" s="1"/>
  <c r="G123" s="1"/>
  <c r="H123" s="1"/>
  <c r="B124"/>
  <c r="C124" s="1"/>
  <c r="D124" s="1"/>
  <c r="E124"/>
  <c r="F124" s="1"/>
  <c r="G124" s="1"/>
  <c r="H124" s="1"/>
  <c r="B125"/>
  <c r="C125" s="1"/>
  <c r="D125" s="1"/>
  <c r="E125"/>
  <c r="F125" s="1"/>
  <c r="G125" s="1"/>
  <c r="H125" s="1"/>
  <c r="B126"/>
  <c r="C126" s="1"/>
  <c r="D126" s="1"/>
  <c r="E126"/>
  <c r="F126" s="1"/>
  <c r="G126" s="1"/>
  <c r="H126" s="1"/>
  <c r="B127"/>
  <c r="C127" s="1"/>
  <c r="D127" s="1"/>
  <c r="E127"/>
  <c r="F127" s="1"/>
  <c r="G127" s="1"/>
  <c r="H127" s="1"/>
  <c r="B128"/>
  <c r="C128" s="1"/>
  <c r="D128" s="1"/>
  <c r="E128"/>
  <c r="F128" s="1"/>
  <c r="G128" s="1"/>
  <c r="H128" s="1"/>
  <c r="B129"/>
  <c r="C129" s="1"/>
  <c r="D129" s="1"/>
  <c r="E129"/>
  <c r="F129" s="1"/>
  <c r="G129" s="1"/>
  <c r="H129" s="1"/>
  <c r="B130"/>
  <c r="C130" s="1"/>
  <c r="D130" s="1"/>
  <c r="E130"/>
  <c r="F130" s="1"/>
  <c r="G130" s="1"/>
  <c r="H130" s="1"/>
  <c r="B131"/>
  <c r="C131" s="1"/>
  <c r="D131" s="1"/>
  <c r="E131"/>
  <c r="F131" s="1"/>
  <c r="G131" s="1"/>
  <c r="H131" s="1"/>
  <c r="B132"/>
  <c r="C132" s="1"/>
  <c r="D132" s="1"/>
  <c r="E132"/>
  <c r="F132" s="1"/>
  <c r="G132" s="1"/>
  <c r="H132" s="1"/>
  <c r="B133"/>
  <c r="C133" s="1"/>
  <c r="D133" s="1"/>
  <c r="E133"/>
  <c r="F133" s="1"/>
  <c r="G133" s="1"/>
  <c r="H133" s="1"/>
  <c r="B134"/>
  <c r="C134" s="1"/>
  <c r="D134" s="1"/>
  <c r="E134"/>
  <c r="F134" s="1"/>
  <c r="G134" s="1"/>
  <c r="H134" s="1"/>
  <c r="B135"/>
  <c r="C135" s="1"/>
  <c r="D135" s="1"/>
  <c r="E135"/>
  <c r="F135" s="1"/>
  <c r="G135" s="1"/>
  <c r="H135" s="1"/>
  <c r="B136"/>
  <c r="C136" s="1"/>
  <c r="D136" s="1"/>
  <c r="E136"/>
  <c r="F136" s="1"/>
  <c r="G136" s="1"/>
  <c r="H136" s="1"/>
  <c r="B137"/>
  <c r="C137" s="1"/>
  <c r="D137" s="1"/>
  <c r="E137"/>
  <c r="F137" s="1"/>
  <c r="G137" s="1"/>
  <c r="H137" s="1"/>
  <c r="B138"/>
  <c r="C138" s="1"/>
  <c r="D138" s="1"/>
  <c r="E138"/>
  <c r="F138" s="1"/>
  <c r="G138" s="1"/>
  <c r="H138" s="1"/>
  <c r="B139"/>
  <c r="C139" s="1"/>
  <c r="D139" s="1"/>
  <c r="E139"/>
  <c r="F139" s="1"/>
  <c r="G139" s="1"/>
  <c r="H139" s="1"/>
  <c r="B140"/>
  <c r="C140" s="1"/>
  <c r="D140" s="1"/>
  <c r="E140"/>
  <c r="F140" s="1"/>
  <c r="G140" s="1"/>
  <c r="H140" s="1"/>
  <c r="B141"/>
  <c r="C141" s="1"/>
  <c r="D141" s="1"/>
  <c r="E141"/>
  <c r="F141" s="1"/>
  <c r="G141" s="1"/>
  <c r="H141" s="1"/>
  <c r="B142"/>
  <c r="C142" s="1"/>
  <c r="D142" s="1"/>
  <c r="E142"/>
  <c r="F142" s="1"/>
  <c r="G142" s="1"/>
  <c r="H142" s="1"/>
  <c r="B143"/>
  <c r="C143" s="1"/>
  <c r="D143" s="1"/>
  <c r="E143"/>
  <c r="F143" s="1"/>
  <c r="G143" s="1"/>
  <c r="H143" s="1"/>
  <c r="B144"/>
  <c r="C144" s="1"/>
  <c r="D144" s="1"/>
  <c r="E144"/>
  <c r="F144" s="1"/>
  <c r="G144" s="1"/>
  <c r="H144" s="1"/>
  <c r="B145"/>
  <c r="C145" s="1"/>
  <c r="D145" s="1"/>
  <c r="E145"/>
  <c r="F145" s="1"/>
  <c r="G145" s="1"/>
  <c r="H145" s="1"/>
  <c r="B146"/>
  <c r="C146" s="1"/>
  <c r="D146" s="1"/>
  <c r="E146"/>
  <c r="F146" s="1"/>
  <c r="G146" s="1"/>
  <c r="H146" s="1"/>
  <c r="B147"/>
  <c r="C147" s="1"/>
  <c r="D147" s="1"/>
  <c r="E147"/>
  <c r="F147" s="1"/>
  <c r="G147" s="1"/>
  <c r="H147" s="1"/>
  <c r="B148"/>
  <c r="C148" s="1"/>
  <c r="D148" s="1"/>
  <c r="E148"/>
  <c r="F148" s="1"/>
  <c r="G148" s="1"/>
  <c r="H148" s="1"/>
  <c r="B149"/>
  <c r="C149" s="1"/>
  <c r="D149" s="1"/>
  <c r="E149"/>
  <c r="F149" s="1"/>
  <c r="G149" s="1"/>
  <c r="H149" s="1"/>
  <c r="B150"/>
  <c r="C150" s="1"/>
  <c r="D150" s="1"/>
  <c r="E150"/>
  <c r="F150" s="1"/>
  <c r="G150" s="1"/>
  <c r="H150" s="1"/>
  <c r="B151"/>
  <c r="C151" s="1"/>
  <c r="D151" s="1"/>
  <c r="E151"/>
  <c r="F151" s="1"/>
  <c r="G151" s="1"/>
  <c r="H151" s="1"/>
  <c r="B152"/>
  <c r="C152" s="1"/>
  <c r="D152" s="1"/>
  <c r="E152"/>
  <c r="F152" s="1"/>
  <c r="G152" s="1"/>
  <c r="H152" s="1"/>
  <c r="B153"/>
  <c r="C153" s="1"/>
  <c r="D153" s="1"/>
  <c r="E153"/>
  <c r="F153" s="1"/>
  <c r="G153" s="1"/>
  <c r="H153" s="1"/>
  <c r="B154"/>
  <c r="C154" s="1"/>
  <c r="D154" s="1"/>
  <c r="E154"/>
  <c r="F154" s="1"/>
  <c r="G154" s="1"/>
  <c r="H154" s="1"/>
  <c r="B155"/>
  <c r="C155" s="1"/>
  <c r="D155" s="1"/>
  <c r="E155"/>
  <c r="F155" s="1"/>
  <c r="G155" s="1"/>
  <c r="H155" s="1"/>
  <c r="B156"/>
  <c r="C156" s="1"/>
  <c r="D156" s="1"/>
  <c r="E156"/>
  <c r="F156" s="1"/>
  <c r="G156" s="1"/>
  <c r="H156" s="1"/>
  <c r="B157"/>
  <c r="C157" s="1"/>
  <c r="D157" s="1"/>
  <c r="E157"/>
  <c r="F157" s="1"/>
  <c r="G157" s="1"/>
  <c r="H157" s="1"/>
  <c r="B158"/>
  <c r="C158" s="1"/>
  <c r="D158" s="1"/>
  <c r="E158"/>
  <c r="F158" s="1"/>
  <c r="G158" s="1"/>
  <c r="H158" s="1"/>
  <c r="B159"/>
  <c r="C159" s="1"/>
  <c r="D159" s="1"/>
  <c r="E159"/>
  <c r="F159" s="1"/>
  <c r="G159" s="1"/>
  <c r="H159" s="1"/>
  <c r="B160"/>
  <c r="C160" s="1"/>
  <c r="D160" s="1"/>
  <c r="E160"/>
  <c r="F160" s="1"/>
  <c r="G160" s="1"/>
  <c r="H160" s="1"/>
  <c r="B161"/>
  <c r="C161" s="1"/>
  <c r="D161" s="1"/>
  <c r="E161"/>
  <c r="F161" s="1"/>
  <c r="G161" s="1"/>
  <c r="H161" s="1"/>
  <c r="B162"/>
  <c r="C162" s="1"/>
  <c r="D162" s="1"/>
  <c r="E162"/>
  <c r="F162" s="1"/>
  <c r="G162" s="1"/>
  <c r="H162" s="1"/>
  <c r="B163"/>
  <c r="C163" s="1"/>
  <c r="D163" s="1"/>
  <c r="E163"/>
  <c r="F163" s="1"/>
  <c r="G163" s="1"/>
  <c r="H163" s="1"/>
  <c r="B164"/>
  <c r="C164" s="1"/>
  <c r="D164" s="1"/>
  <c r="E164"/>
  <c r="F164" s="1"/>
  <c r="G164" s="1"/>
  <c r="H164" s="1"/>
  <c r="B165"/>
  <c r="C165" s="1"/>
  <c r="D165" s="1"/>
  <c r="E165"/>
  <c r="F165" s="1"/>
  <c r="G165" s="1"/>
  <c r="H165" s="1"/>
  <c r="B166"/>
  <c r="C166" s="1"/>
  <c r="D166" s="1"/>
  <c r="E166"/>
  <c r="F166" s="1"/>
  <c r="G166" s="1"/>
  <c r="H166" s="1"/>
  <c r="B167"/>
  <c r="C167" s="1"/>
  <c r="D167" s="1"/>
  <c r="E167"/>
  <c r="F167" s="1"/>
  <c r="G167" s="1"/>
  <c r="H167" s="1"/>
  <c r="B168"/>
  <c r="C168" s="1"/>
  <c r="D168" s="1"/>
  <c r="E168"/>
  <c r="F168" s="1"/>
  <c r="G168" s="1"/>
  <c r="H168" s="1"/>
  <c r="B169"/>
  <c r="C169" s="1"/>
  <c r="D169" s="1"/>
  <c r="E169"/>
  <c r="F169" s="1"/>
  <c r="G169" s="1"/>
  <c r="H169" s="1"/>
  <c r="B170"/>
  <c r="C170" s="1"/>
  <c r="D170" s="1"/>
  <c r="E170"/>
  <c r="F170" s="1"/>
  <c r="G170" s="1"/>
  <c r="H170" s="1"/>
  <c r="B171"/>
  <c r="C171" s="1"/>
  <c r="D171" s="1"/>
  <c r="E171"/>
  <c r="F171" s="1"/>
  <c r="G171" s="1"/>
  <c r="H171" s="1"/>
  <c r="B172"/>
  <c r="C172" s="1"/>
  <c r="D172" s="1"/>
  <c r="E172"/>
  <c r="F172" s="1"/>
  <c r="G172" s="1"/>
  <c r="H172" s="1"/>
  <c r="B173"/>
  <c r="C173" s="1"/>
  <c r="D173" s="1"/>
  <c r="E173"/>
  <c r="F173" s="1"/>
  <c r="G173" s="1"/>
  <c r="H173" s="1"/>
  <c r="B174"/>
  <c r="C174" s="1"/>
  <c r="D174" s="1"/>
  <c r="E174"/>
  <c r="F174" s="1"/>
  <c r="G174" s="1"/>
  <c r="H174" s="1"/>
  <c r="B175"/>
  <c r="C175" s="1"/>
  <c r="D175" s="1"/>
  <c r="E175"/>
  <c r="F175" s="1"/>
  <c r="G175" s="1"/>
  <c r="H175" s="1"/>
  <c r="B176"/>
  <c r="C176" s="1"/>
  <c r="D176" s="1"/>
  <c r="E176"/>
  <c r="F176" s="1"/>
  <c r="G176" s="1"/>
  <c r="H176" s="1"/>
  <c r="B177"/>
  <c r="C177" s="1"/>
  <c r="D177" s="1"/>
  <c r="E177"/>
  <c r="F177" s="1"/>
  <c r="G177" s="1"/>
  <c r="H177" s="1"/>
  <c r="B178"/>
  <c r="C178" s="1"/>
  <c r="D178" s="1"/>
  <c r="E178"/>
  <c r="F178" s="1"/>
  <c r="G178" s="1"/>
  <c r="H178" s="1"/>
  <c r="B179"/>
  <c r="C179" s="1"/>
  <c r="D179" s="1"/>
  <c r="E179"/>
  <c r="F179" s="1"/>
  <c r="G179" s="1"/>
  <c r="H179" s="1"/>
  <c r="B180"/>
  <c r="C180" s="1"/>
  <c r="D180" s="1"/>
  <c r="E180"/>
  <c r="F180" s="1"/>
  <c r="G180" s="1"/>
  <c r="H180" s="1"/>
  <c r="B181"/>
  <c r="C181" s="1"/>
  <c r="D181" s="1"/>
  <c r="E181"/>
  <c r="F181" s="1"/>
  <c r="G181" s="1"/>
  <c r="H181" s="1"/>
  <c r="B182"/>
  <c r="C182" s="1"/>
  <c r="D182" s="1"/>
  <c r="E182"/>
  <c r="F182" s="1"/>
  <c r="G182" s="1"/>
  <c r="H182" s="1"/>
  <c r="B183"/>
  <c r="C183" s="1"/>
  <c r="D183" s="1"/>
  <c r="E183"/>
  <c r="F183" s="1"/>
  <c r="G183" s="1"/>
  <c r="H183" s="1"/>
  <c r="B184"/>
  <c r="C184" s="1"/>
  <c r="D184" s="1"/>
  <c r="E184"/>
  <c r="F184" s="1"/>
  <c r="G184" s="1"/>
  <c r="H184" s="1"/>
  <c r="B185"/>
  <c r="C185" s="1"/>
  <c r="D185" s="1"/>
  <c r="E185"/>
  <c r="F185" s="1"/>
  <c r="G185" s="1"/>
  <c r="H185" s="1"/>
  <c r="B186"/>
  <c r="C186" s="1"/>
  <c r="D186" s="1"/>
  <c r="E186"/>
  <c r="F186" s="1"/>
  <c r="G186" s="1"/>
  <c r="H186" s="1"/>
  <c r="B187"/>
  <c r="C187" s="1"/>
  <c r="D187" s="1"/>
  <c r="E187"/>
  <c r="F187" s="1"/>
  <c r="G187" s="1"/>
  <c r="H187" s="1"/>
  <c r="B188"/>
  <c r="C188" s="1"/>
  <c r="D188" s="1"/>
  <c r="E188"/>
  <c r="F188" s="1"/>
  <c r="G188" s="1"/>
  <c r="H188" s="1"/>
  <c r="B189"/>
  <c r="C189" s="1"/>
  <c r="D189" s="1"/>
  <c r="E189"/>
  <c r="F189" s="1"/>
  <c r="G189" s="1"/>
  <c r="H189" s="1"/>
  <c r="B190"/>
  <c r="C190" s="1"/>
  <c r="D190" s="1"/>
  <c r="E190"/>
  <c r="F190" s="1"/>
  <c r="G190" s="1"/>
  <c r="H190" s="1"/>
  <c r="B191"/>
  <c r="C191" s="1"/>
  <c r="D191" s="1"/>
  <c r="E191"/>
  <c r="F191" s="1"/>
  <c r="G191" s="1"/>
  <c r="H191" s="1"/>
  <c r="B192"/>
  <c r="C192" s="1"/>
  <c r="D192" s="1"/>
  <c r="E192"/>
  <c r="F192" s="1"/>
  <c r="G192" s="1"/>
  <c r="H192" s="1"/>
  <c r="B193"/>
  <c r="C193" s="1"/>
  <c r="D193" s="1"/>
  <c r="E193"/>
  <c r="F193" s="1"/>
  <c r="G193" s="1"/>
  <c r="H193" s="1"/>
  <c r="B194"/>
  <c r="C194" s="1"/>
  <c r="D194" s="1"/>
  <c r="E194"/>
  <c r="F194" s="1"/>
  <c r="G194" s="1"/>
  <c r="H194" s="1"/>
  <c r="B195"/>
  <c r="C195" s="1"/>
  <c r="D195" s="1"/>
  <c r="E195"/>
  <c r="F195" s="1"/>
  <c r="G195" s="1"/>
  <c r="H195" s="1"/>
  <c r="B196"/>
  <c r="C196" s="1"/>
  <c r="D196" s="1"/>
  <c r="E196"/>
  <c r="F196" s="1"/>
  <c r="G196" s="1"/>
  <c r="H196" s="1"/>
  <c r="B197"/>
  <c r="C197" s="1"/>
  <c r="D197" s="1"/>
  <c r="E197"/>
  <c r="F197" s="1"/>
  <c r="G197" s="1"/>
  <c r="H197" s="1"/>
  <c r="B198"/>
  <c r="C198" s="1"/>
  <c r="D198" s="1"/>
  <c r="E198"/>
  <c r="F198" s="1"/>
  <c r="G198" s="1"/>
  <c r="H198" s="1"/>
  <c r="B199"/>
  <c r="C199" s="1"/>
  <c r="D199" s="1"/>
  <c r="E199"/>
  <c r="F199" s="1"/>
  <c r="G199" s="1"/>
  <c r="H199" s="1"/>
  <c r="B200"/>
  <c r="C200" s="1"/>
  <c r="D200" s="1"/>
  <c r="E200"/>
  <c r="F200" s="1"/>
  <c r="G200" s="1"/>
  <c r="H200" s="1"/>
  <c r="B201"/>
  <c r="C201" s="1"/>
  <c r="D201" s="1"/>
  <c r="E201"/>
  <c r="F201" s="1"/>
  <c r="G201" s="1"/>
  <c r="H201" s="1"/>
  <c r="B202"/>
  <c r="C202" s="1"/>
  <c r="D202" s="1"/>
  <c r="E202"/>
  <c r="F202" s="1"/>
  <c r="G202" s="1"/>
  <c r="H202" s="1"/>
  <c r="B203"/>
  <c r="C203" s="1"/>
  <c r="D203" s="1"/>
  <c r="E203"/>
  <c r="F203" s="1"/>
  <c r="G203" s="1"/>
  <c r="H203" s="1"/>
  <c r="B204"/>
  <c r="C204" s="1"/>
  <c r="D204" s="1"/>
  <c r="E204"/>
  <c r="F204" s="1"/>
  <c r="G204" s="1"/>
  <c r="H204" s="1"/>
  <c r="B205"/>
  <c r="C205" s="1"/>
  <c r="D205" s="1"/>
  <c r="E205"/>
  <c r="F205" s="1"/>
  <c r="G205" s="1"/>
  <c r="H205" s="1"/>
  <c r="B206"/>
  <c r="C206" s="1"/>
  <c r="D206" s="1"/>
  <c r="E206"/>
  <c r="F206" s="1"/>
  <c r="G206" s="1"/>
  <c r="H206" s="1"/>
  <c r="B207"/>
  <c r="C207" s="1"/>
  <c r="D207" s="1"/>
  <c r="E207"/>
  <c r="F207" s="1"/>
  <c r="G207" s="1"/>
  <c r="H207" s="1"/>
  <c r="B208"/>
  <c r="C208" s="1"/>
  <c r="D208" s="1"/>
  <c r="E208"/>
  <c r="F208" s="1"/>
  <c r="G208" s="1"/>
  <c r="H208" s="1"/>
  <c r="B209"/>
  <c r="C209" s="1"/>
  <c r="D209" s="1"/>
  <c r="E209"/>
  <c r="F209" s="1"/>
  <c r="G209" s="1"/>
  <c r="H209" s="1"/>
  <c r="B210"/>
  <c r="C210" s="1"/>
  <c r="D210" s="1"/>
  <c r="E210"/>
  <c r="F210" s="1"/>
  <c r="G210" s="1"/>
  <c r="H210" s="1"/>
  <c r="B211"/>
  <c r="C211" s="1"/>
  <c r="D211" s="1"/>
  <c r="E211"/>
  <c r="F211" s="1"/>
  <c r="G211" s="1"/>
  <c r="H211" s="1"/>
  <c r="B212"/>
  <c r="C212" s="1"/>
  <c r="D212" s="1"/>
  <c r="E212"/>
  <c r="F212" s="1"/>
  <c r="G212" s="1"/>
  <c r="H212" s="1"/>
  <c r="B213"/>
  <c r="C213" s="1"/>
  <c r="D213" s="1"/>
  <c r="E213"/>
  <c r="F213" s="1"/>
  <c r="G213" s="1"/>
  <c r="H213" s="1"/>
  <c r="B214"/>
  <c r="C214" s="1"/>
  <c r="D214" s="1"/>
  <c r="E214"/>
  <c r="F214" s="1"/>
  <c r="G214" s="1"/>
  <c r="H214" s="1"/>
  <c r="B215"/>
  <c r="C215" s="1"/>
  <c r="D215" s="1"/>
  <c r="E215"/>
  <c r="F215" s="1"/>
  <c r="G215" s="1"/>
  <c r="H215" s="1"/>
  <c r="B216"/>
  <c r="C216" s="1"/>
  <c r="D216" s="1"/>
  <c r="E216"/>
  <c r="F216" s="1"/>
  <c r="G216" s="1"/>
  <c r="H216" s="1"/>
  <c r="B217"/>
  <c r="C217" s="1"/>
  <c r="D217" s="1"/>
  <c r="E217"/>
  <c r="F217" s="1"/>
  <c r="G217" s="1"/>
  <c r="H217" s="1"/>
  <c r="B218"/>
  <c r="C218" s="1"/>
  <c r="D218" s="1"/>
  <c r="E218"/>
  <c r="F218" s="1"/>
  <c r="G218" s="1"/>
  <c r="H218" s="1"/>
  <c r="B219"/>
  <c r="C219" s="1"/>
  <c r="D219" s="1"/>
  <c r="E219"/>
  <c r="F219" s="1"/>
  <c r="G219" s="1"/>
  <c r="H219" s="1"/>
  <c r="B220"/>
  <c r="C220" s="1"/>
  <c r="D220" s="1"/>
  <c r="E220"/>
  <c r="F220" s="1"/>
  <c r="G220" s="1"/>
  <c r="H220" s="1"/>
  <c r="B221"/>
  <c r="C221" s="1"/>
  <c r="D221" s="1"/>
  <c r="E221"/>
  <c r="F221" s="1"/>
  <c r="G221" s="1"/>
  <c r="H221" s="1"/>
  <c r="B222"/>
  <c r="C222" s="1"/>
  <c r="D222" s="1"/>
  <c r="E222"/>
  <c r="F222" s="1"/>
  <c r="G222" s="1"/>
  <c r="H222" s="1"/>
  <c r="B223"/>
  <c r="C223" s="1"/>
  <c r="D223" s="1"/>
  <c r="E223"/>
  <c r="F223" s="1"/>
  <c r="G223" s="1"/>
  <c r="H223" s="1"/>
  <c r="F2"/>
  <c r="G2" s="1"/>
  <c r="H2" s="1"/>
  <c r="M2" l="1"/>
  <c r="N2"/>
</calcChain>
</file>

<file path=xl/sharedStrings.xml><?xml version="1.0" encoding="utf-8"?>
<sst xmlns="http://schemas.openxmlformats.org/spreadsheetml/2006/main" count="907" uniqueCount="264">
  <si>
    <t>CPR</t>
  </si>
  <si>
    <t>281154-1836</t>
  </si>
  <si>
    <t>100866-1600</t>
  </si>
  <si>
    <t>160571-1846</t>
  </si>
  <si>
    <t>270253-1194</t>
  </si>
  <si>
    <t>081168-1711</t>
  </si>
  <si>
    <t>230372-1596</t>
  </si>
  <si>
    <t>250175-1164</t>
  </si>
  <si>
    <t>140275-1338</t>
  </si>
  <si>
    <t>060869-1576</t>
  </si>
  <si>
    <t>040568-1345</t>
  </si>
  <si>
    <t>230157-1388</t>
  </si>
  <si>
    <t>110978-0669</t>
  </si>
  <si>
    <t>020164-0833</t>
  </si>
  <si>
    <t>140574-0325</t>
  </si>
  <si>
    <t>190960-0268</t>
  </si>
  <si>
    <t>080563-0928</t>
  </si>
  <si>
    <t>180753-0684</t>
  </si>
  <si>
    <t>251061-0913</t>
  </si>
  <si>
    <t>070874-1166</t>
  </si>
  <si>
    <t>260757-1811</t>
  </si>
  <si>
    <t>090465-1306</t>
  </si>
  <si>
    <t>210777-1547</t>
  </si>
  <si>
    <t>311255-1836</t>
  </si>
  <si>
    <t>210763-0259</t>
  </si>
  <si>
    <t>060152-1836</t>
  </si>
  <si>
    <t>260974-0288</t>
  </si>
  <si>
    <t>080949-1631</t>
  </si>
  <si>
    <t>270764-1654</t>
  </si>
  <si>
    <t>110561-0814</t>
  </si>
  <si>
    <t>051167-0190</t>
  </si>
  <si>
    <t>080572-0052</t>
  </si>
  <si>
    <t>150978-1721</t>
  </si>
  <si>
    <t>110563-0813</t>
  </si>
  <si>
    <t>211067-1142</t>
  </si>
  <si>
    <t>150564-0317</t>
  </si>
  <si>
    <t>150862-1366</t>
  </si>
  <si>
    <t>270567-1271</t>
  </si>
  <si>
    <t>100673-1668</t>
  </si>
  <si>
    <t>301275-1346</t>
  </si>
  <si>
    <t>161056-0247</t>
  </si>
  <si>
    <t>300673-0965</t>
  </si>
  <si>
    <t>290774-0572</t>
  </si>
  <si>
    <t>170671-0122</t>
  </si>
  <si>
    <t>281165-0842</t>
  </si>
  <si>
    <t>200768-1699</t>
  </si>
  <si>
    <t>270555-1365</t>
  </si>
  <si>
    <t>050669-1863</t>
  </si>
  <si>
    <t>070760-1042</t>
  </si>
  <si>
    <t>271071-0632</t>
  </si>
  <si>
    <t>061075-1157</t>
  </si>
  <si>
    <t>160364-1462</t>
  </si>
  <si>
    <t>250872-0980</t>
  </si>
  <si>
    <t>310163-1352</t>
  </si>
  <si>
    <t>080964-1402</t>
  </si>
  <si>
    <t>190560-0005</t>
  </si>
  <si>
    <t>201164-0470</t>
  </si>
  <si>
    <t>170765-1738</t>
  </si>
  <si>
    <t>220372-1024</t>
  </si>
  <si>
    <t>291261-0391</t>
  </si>
  <si>
    <t>270858-0838</t>
  </si>
  <si>
    <t>230266-1421</t>
  </si>
  <si>
    <t>180362-0001</t>
  </si>
  <si>
    <t>240270-1906</t>
  </si>
  <si>
    <t>260557-0952</t>
  </si>
  <si>
    <t>110767-1743</t>
  </si>
  <si>
    <t>080355-0020</t>
  </si>
  <si>
    <t>270564-0201</t>
  </si>
  <si>
    <t>270474-1031</t>
  </si>
  <si>
    <t>260874-1027</t>
  </si>
  <si>
    <t>230276-0680</t>
  </si>
  <si>
    <t>131064-0830</t>
  </si>
  <si>
    <t>060462-0789</t>
  </si>
  <si>
    <t>041271-1685</t>
  </si>
  <si>
    <t>160676-1025</t>
  </si>
  <si>
    <t>101255-1834</t>
  </si>
  <si>
    <t>090464-0947</t>
  </si>
  <si>
    <t>190262-0115</t>
  </si>
  <si>
    <t>010870-1184</t>
  </si>
  <si>
    <t>120375-0057</t>
  </si>
  <si>
    <t>261071-0045</t>
  </si>
  <si>
    <t>130876-0484</t>
  </si>
  <si>
    <t>270760-1373</t>
  </si>
  <si>
    <t>150572-1544</t>
  </si>
  <si>
    <t>100961-0242</t>
  </si>
  <si>
    <t>180264-1851</t>
  </si>
  <si>
    <t>070962-0135</t>
  </si>
  <si>
    <t>020169-0735</t>
  </si>
  <si>
    <t>270962-1329</t>
  </si>
  <si>
    <t>221171-1302</t>
  </si>
  <si>
    <t>241055-1781</t>
  </si>
  <si>
    <t>110460-1319</t>
  </si>
  <si>
    <t>150959-1333</t>
  </si>
  <si>
    <t>270258-0265</t>
  </si>
  <si>
    <t>170762-1492</t>
  </si>
  <si>
    <t>200954-1170</t>
  </si>
  <si>
    <t>110158-0331</t>
  </si>
  <si>
    <t>160674-0616</t>
  </si>
  <si>
    <t>080459-0098</t>
  </si>
  <si>
    <t>021070-0033</t>
  </si>
  <si>
    <t>140961-0899</t>
  </si>
  <si>
    <t>150974-1660</t>
  </si>
  <si>
    <t>020973-0537</t>
  </si>
  <si>
    <t>080673-0095</t>
  </si>
  <si>
    <t>300563-0925</t>
  </si>
  <si>
    <t>151067-1710</t>
  </si>
  <si>
    <t>110162-1480</t>
  </si>
  <si>
    <t>021166-1177</t>
  </si>
  <si>
    <t>250769-0617</t>
  </si>
  <si>
    <t>160276-0459</t>
  </si>
  <si>
    <t>070461-0993</t>
  </si>
  <si>
    <t>221276-0707</t>
  </si>
  <si>
    <t>250570-0268</t>
  </si>
  <si>
    <t>070357-0096</t>
  </si>
  <si>
    <t>011164-0255</t>
  </si>
  <si>
    <t>080571-1863</t>
  </si>
  <si>
    <t>050954-0650</t>
  </si>
  <si>
    <t>230969-0048</t>
  </si>
  <si>
    <t>230452-1399</t>
  </si>
  <si>
    <t>140666-0714</t>
  </si>
  <si>
    <t>140662-1662</t>
  </si>
  <si>
    <t>251273-0361</t>
  </si>
  <si>
    <t>060672-1130</t>
  </si>
  <si>
    <t>260966-0571</t>
  </si>
  <si>
    <t>100467-1127</t>
  </si>
  <si>
    <t>071158-1037</t>
  </si>
  <si>
    <t>280673-0844</t>
  </si>
  <si>
    <t>300578-1196</t>
  </si>
  <si>
    <t>201250-0256</t>
  </si>
  <si>
    <t>010572-0934</t>
  </si>
  <si>
    <t>160963-0197</t>
  </si>
  <si>
    <t>300556-1138</t>
  </si>
  <si>
    <t>220573-1536</t>
  </si>
  <si>
    <t>010552-1886</t>
  </si>
  <si>
    <t>300363-0285</t>
  </si>
  <si>
    <t>140871-1019</t>
  </si>
  <si>
    <t>290475-1562</t>
  </si>
  <si>
    <t>080873-0883</t>
  </si>
  <si>
    <t>011070-0829</t>
  </si>
  <si>
    <t>040358-1393</t>
  </si>
  <si>
    <t>250473-1953</t>
  </si>
  <si>
    <t>221274-1712</t>
  </si>
  <si>
    <t>220662-1159</t>
  </si>
  <si>
    <t>221267-1409</t>
  </si>
  <si>
    <t>161067-1745</t>
  </si>
  <si>
    <t>261075-0831</t>
  </si>
  <si>
    <t>290268-0593</t>
  </si>
  <si>
    <t>221253-0971</t>
  </si>
  <si>
    <t>160965-1427</t>
  </si>
  <si>
    <t>110460-1007</t>
  </si>
  <si>
    <t>190168-0304</t>
  </si>
  <si>
    <t>100671-0343</t>
  </si>
  <si>
    <t>010770-1818</t>
  </si>
  <si>
    <t>011268-0752</t>
  </si>
  <si>
    <t>090272-1546</t>
  </si>
  <si>
    <t>270763-0991</t>
  </si>
  <si>
    <t>131159-0377</t>
  </si>
  <si>
    <t>220852-0552</t>
  </si>
  <si>
    <t>090469-1355</t>
  </si>
  <si>
    <t>230870-1850</t>
  </si>
  <si>
    <t>130863-0868</t>
  </si>
  <si>
    <t>120974-0302</t>
  </si>
  <si>
    <t>240755-0679</t>
  </si>
  <si>
    <t>280751-0879</t>
  </si>
  <si>
    <t>130465-0357</t>
  </si>
  <si>
    <t>120370-1506</t>
  </si>
  <si>
    <t>160470-1768</t>
  </si>
  <si>
    <t>260269-0683</t>
  </si>
  <si>
    <t>270568-0880</t>
  </si>
  <si>
    <t>200374-0291</t>
  </si>
  <si>
    <t>091275-1510</t>
  </si>
  <si>
    <t>030574-1156</t>
  </si>
  <si>
    <t>280554-0316</t>
  </si>
  <si>
    <t>231157-0961</t>
  </si>
  <si>
    <t>070174-0143</t>
  </si>
  <si>
    <t>180954-0045</t>
  </si>
  <si>
    <t>120666-1652</t>
  </si>
  <si>
    <t>090764-1771</t>
  </si>
  <si>
    <t>090159-0032</t>
  </si>
  <si>
    <t>050860-0346</t>
  </si>
  <si>
    <t>200656-1851</t>
  </si>
  <si>
    <t>160977-1378</t>
  </si>
  <si>
    <t>011253-1664</t>
  </si>
  <si>
    <t>191261-1369</t>
  </si>
  <si>
    <t>130656-1342</t>
  </si>
  <si>
    <t>210862-0335</t>
  </si>
  <si>
    <t>301256-1768</t>
  </si>
  <si>
    <t>080869-0989</t>
  </si>
  <si>
    <t>010568-0964</t>
  </si>
  <si>
    <t>301055-0928</t>
  </si>
  <si>
    <t>040668-1851</t>
  </si>
  <si>
    <t>040562-0735</t>
  </si>
  <si>
    <t>060554-1291</t>
  </si>
  <si>
    <t>290574-0956</t>
  </si>
  <si>
    <t>180555-1672</t>
  </si>
  <si>
    <t>280269-0752</t>
  </si>
  <si>
    <t>011174-0303</t>
  </si>
  <si>
    <t>120666-0633</t>
  </si>
  <si>
    <t>120456-0258</t>
  </si>
  <si>
    <t>140771-0487</t>
  </si>
  <si>
    <t>130778-0138</t>
  </si>
  <si>
    <t>201063-0504</t>
  </si>
  <si>
    <t>120556-1096</t>
  </si>
  <si>
    <t>221257-0524</t>
  </si>
  <si>
    <t>190860-1858</t>
  </si>
  <si>
    <t>260773-1608</t>
  </si>
  <si>
    <t>180166-0946</t>
  </si>
  <si>
    <t>140463-1447</t>
  </si>
  <si>
    <t>100554-1425</t>
  </si>
  <si>
    <t>260965-0129</t>
  </si>
  <si>
    <t>090964-1569</t>
  </si>
  <si>
    <t>200556-1908</t>
  </si>
  <si>
    <t>071266-0413</t>
  </si>
  <si>
    <t>031177-1279</t>
  </si>
  <si>
    <t>200167-0058</t>
  </si>
  <si>
    <t>200767-1370</t>
  </si>
  <si>
    <t>271066-0703</t>
  </si>
  <si>
    <t>010870-1389</t>
  </si>
  <si>
    <t>110370-1226</t>
  </si>
  <si>
    <t>200377-1618</t>
  </si>
  <si>
    <t>161055-0402</t>
  </si>
  <si>
    <t>290759-1524</t>
  </si>
  <si>
    <t>130271-1224</t>
  </si>
  <si>
    <t>Fødselsår</t>
  </si>
  <si>
    <t>Alder</t>
  </si>
  <si>
    <t>Antal mænd</t>
  </si>
  <si>
    <t>Antal kvinder</t>
  </si>
  <si>
    <t>mand</t>
  </si>
  <si>
    <t>1978</t>
  </si>
  <si>
    <t>1964</t>
  </si>
  <si>
    <t>1974</t>
  </si>
  <si>
    <t>kvinde</t>
  </si>
  <si>
    <t>1960</t>
  </si>
  <si>
    <t>1963</t>
  </si>
  <si>
    <t>1953</t>
  </si>
  <si>
    <t>1961</t>
  </si>
  <si>
    <t>1957</t>
  </si>
  <si>
    <t>1965</t>
  </si>
  <si>
    <t>1977</t>
  </si>
  <si>
    <t>1955</t>
  </si>
  <si>
    <t>1952</t>
  </si>
  <si>
    <t>1949</t>
  </si>
  <si>
    <t>1967</t>
  </si>
  <si>
    <t>1972</t>
  </si>
  <si>
    <t>1962</t>
  </si>
  <si>
    <t>1973</t>
  </si>
  <si>
    <t>1975</t>
  </si>
  <si>
    <t>1956</t>
  </si>
  <si>
    <t>1954</t>
  </si>
  <si>
    <t>1966</t>
  </si>
  <si>
    <t>1971</t>
  </si>
  <si>
    <t>1968</t>
  </si>
  <si>
    <t>1969</t>
  </si>
  <si>
    <t>1958</t>
  </si>
  <si>
    <t>1970</t>
  </si>
  <si>
    <t>1976</t>
  </si>
  <si>
    <t>1959</t>
  </si>
  <si>
    <t>1950</t>
  </si>
  <si>
    <t>1951</t>
  </si>
  <si>
    <t>Køn</t>
  </si>
  <si>
    <t>Antal af CPR</t>
  </si>
  <si>
    <t>Rækkeetiketter</t>
  </si>
  <si>
    <t>Hovedtotal</t>
  </si>
  <si>
    <t>FIKTIV-CPR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</si>
</sst>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2" borderId="0" xfId="1"/>
    <xf numFmtId="0" fontId="3" fillId="2" borderId="0" xfId="1" applyFont="1"/>
  </cellXfs>
  <cellStyles count="2">
    <cellStyle name="Markeringsfarve2" xfId="1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[CPR-numre_løsning.xlsx]Pivotdiagram!Pivottabel2</c:name>
    <c:fmtId val="0"/>
  </c:pivotSource>
  <c:chart>
    <c:title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Pivotdiagram!$B$1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Pivotdiagram!$A$2:$A$25</c:f>
              <c:multiLvlStrCache>
                <c:ptCount val="21"/>
                <c:lvl>
                  <c:pt idx="0">
                    <c:v>35</c:v>
                  </c:pt>
                  <c:pt idx="1">
                    <c:v>36</c:v>
                  </c:pt>
                  <c:pt idx="2">
                    <c:v>37</c:v>
                  </c:pt>
                  <c:pt idx="3">
                    <c:v>38</c:v>
                  </c:pt>
                  <c:pt idx="4">
                    <c:v>39</c:v>
                  </c:pt>
                  <c:pt idx="5">
                    <c:v>40</c:v>
                  </c:pt>
                  <c:pt idx="6">
                    <c:v>41</c:v>
                  </c:pt>
                  <c:pt idx="7">
                    <c:v>42</c:v>
                  </c:pt>
                  <c:pt idx="8">
                    <c:v>43</c:v>
                  </c:pt>
                  <c:pt idx="9">
                    <c:v>44</c:v>
                  </c:pt>
                  <c:pt idx="10">
                    <c:v>45</c:v>
                  </c:pt>
                  <c:pt idx="11">
                    <c:v>35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</c:v>
                  </c:pt>
                  <c:pt idx="19">
                    <c:v>44</c:v>
                  </c:pt>
                  <c:pt idx="20">
                    <c:v>45</c:v>
                  </c:pt>
                </c:lvl>
                <c:lvl>
                  <c:pt idx="0">
                    <c:v>kvinde</c:v>
                  </c:pt>
                  <c:pt idx="11">
                    <c:v>mand</c:v>
                  </c:pt>
                </c:lvl>
              </c:multiLvlStrCache>
            </c:multiLvlStrRef>
          </c:cat>
          <c:val>
            <c:numRef>
              <c:f>Pivotdiagram!$B$2:$B$25</c:f>
              <c:numCache>
                <c:formatCode>General</c:formatCode>
                <c:ptCount val="21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</c:numCache>
            </c:numRef>
          </c:val>
        </c:ser>
        <c:axId val="57943168"/>
        <c:axId val="57944704"/>
      </c:barChart>
      <c:catAx>
        <c:axId val="57943168"/>
        <c:scaling>
          <c:orientation val="minMax"/>
        </c:scaling>
        <c:axPos val="b"/>
        <c:tickLblPos val="nextTo"/>
        <c:crossAx val="57944704"/>
        <c:crosses val="autoZero"/>
        <c:auto val="1"/>
        <c:lblAlgn val="ctr"/>
        <c:lblOffset val="100"/>
      </c:catAx>
      <c:valAx>
        <c:axId val="57944704"/>
        <c:scaling>
          <c:orientation val="minMax"/>
        </c:scaling>
        <c:axPos val="l"/>
        <c:majorGridlines/>
        <c:numFmt formatCode="General" sourceLinked="1"/>
        <c:tickLblPos val="nextTo"/>
        <c:crossAx val="57943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9525</xdr:rowOff>
    </xdr:from>
    <xdr:to>
      <xdr:col>10</xdr:col>
      <xdr:colOff>66675</xdr:colOff>
      <xdr:row>15</xdr:row>
      <xdr:rowOff>85725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ge" refreshedDate="39721.358401041667" createdVersion="3" refreshedVersion="3" minRefreshableVersion="3" recordCount="222">
  <cacheSource type="worksheet">
    <worksheetSource ref="A1:D223" sheet="Værdier af formler"/>
  </cacheSource>
  <cacheFields count="4">
    <cacheField name="CPR" numFmtId="0">
      <sharedItems/>
    </cacheField>
    <cacheField name="Køn" numFmtId="0">
      <sharedItems count="2">
        <s v="mand"/>
        <s v="kvinde"/>
      </sharedItems>
    </cacheField>
    <cacheField name="Fødselsår" numFmtId="0">
      <sharedItems/>
    </cacheField>
    <cacheField name="Alder" numFmtId="0">
      <sharedItems containsSemiMixedTypes="0" containsString="0" containsNumber="1" containsInteger="1" minValue="30" maxValue="59" count="30">
        <n v="30"/>
        <n v="44"/>
        <n v="34"/>
        <n v="48"/>
        <n v="45"/>
        <n v="55"/>
        <n v="47"/>
        <n v="51"/>
        <n v="43"/>
        <n v="31"/>
        <n v="53"/>
        <n v="56"/>
        <n v="59"/>
        <n v="41"/>
        <n v="36"/>
        <n v="46"/>
        <n v="35"/>
        <n v="33"/>
        <n v="52"/>
        <n v="54"/>
        <n v="42"/>
        <n v="37"/>
        <n v="40"/>
        <n v="39"/>
        <n v="50"/>
        <n v="38"/>
        <n v="32"/>
        <n v="49"/>
        <n v="58"/>
        <n v="5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s v="110978-0669"/>
    <x v="0"/>
    <s v="1978"/>
    <x v="0"/>
  </r>
  <r>
    <s v="020164-0833"/>
    <x v="0"/>
    <s v="1964"/>
    <x v="1"/>
  </r>
  <r>
    <s v="140574-0325"/>
    <x v="0"/>
    <s v="1974"/>
    <x v="2"/>
  </r>
  <r>
    <s v="190960-0268"/>
    <x v="1"/>
    <s v="1960"/>
    <x v="3"/>
  </r>
  <r>
    <s v="080563-0928"/>
    <x v="1"/>
    <s v="1963"/>
    <x v="4"/>
  </r>
  <r>
    <s v="180753-0684"/>
    <x v="1"/>
    <s v="1953"/>
    <x v="5"/>
  </r>
  <r>
    <s v="251061-0913"/>
    <x v="0"/>
    <s v="1961"/>
    <x v="6"/>
  </r>
  <r>
    <s v="070874-1166"/>
    <x v="1"/>
    <s v="1974"/>
    <x v="2"/>
  </r>
  <r>
    <s v="260757-1811"/>
    <x v="0"/>
    <s v="1957"/>
    <x v="7"/>
  </r>
  <r>
    <s v="090465-1306"/>
    <x v="1"/>
    <s v="1965"/>
    <x v="8"/>
  </r>
  <r>
    <s v="210777-1547"/>
    <x v="0"/>
    <s v="1977"/>
    <x v="9"/>
  </r>
  <r>
    <s v="311255-1836"/>
    <x v="1"/>
    <s v="1955"/>
    <x v="10"/>
  </r>
  <r>
    <s v="210763-0259"/>
    <x v="0"/>
    <s v="1963"/>
    <x v="4"/>
  </r>
  <r>
    <s v="060152-1836"/>
    <x v="1"/>
    <s v="1952"/>
    <x v="11"/>
  </r>
  <r>
    <s v="260974-0288"/>
    <x v="1"/>
    <s v="1974"/>
    <x v="2"/>
  </r>
  <r>
    <s v="080949-1631"/>
    <x v="0"/>
    <s v="1949"/>
    <x v="12"/>
  </r>
  <r>
    <s v="270764-1654"/>
    <x v="1"/>
    <s v="1964"/>
    <x v="1"/>
  </r>
  <r>
    <s v="110561-0814"/>
    <x v="1"/>
    <s v="1961"/>
    <x v="6"/>
  </r>
  <r>
    <s v="051167-0190"/>
    <x v="1"/>
    <s v="1967"/>
    <x v="13"/>
  </r>
  <r>
    <s v="080572-0052"/>
    <x v="1"/>
    <s v="1972"/>
    <x v="14"/>
  </r>
  <r>
    <s v="150978-1721"/>
    <x v="0"/>
    <s v="1978"/>
    <x v="0"/>
  </r>
  <r>
    <s v="110563-0813"/>
    <x v="0"/>
    <s v="1963"/>
    <x v="4"/>
  </r>
  <r>
    <s v="211067-1142"/>
    <x v="1"/>
    <s v="1967"/>
    <x v="13"/>
  </r>
  <r>
    <s v="150564-0317"/>
    <x v="0"/>
    <s v="1964"/>
    <x v="1"/>
  </r>
  <r>
    <s v="150862-1366"/>
    <x v="1"/>
    <s v="1962"/>
    <x v="15"/>
  </r>
  <r>
    <s v="270567-1271"/>
    <x v="0"/>
    <s v="1967"/>
    <x v="13"/>
  </r>
  <r>
    <s v="100673-1668"/>
    <x v="1"/>
    <s v="1973"/>
    <x v="16"/>
  </r>
  <r>
    <s v="301275-1346"/>
    <x v="1"/>
    <s v="1975"/>
    <x v="17"/>
  </r>
  <r>
    <s v="161056-0247"/>
    <x v="0"/>
    <s v="1956"/>
    <x v="18"/>
  </r>
  <r>
    <s v="281154-1836"/>
    <x v="1"/>
    <s v="1954"/>
    <x v="19"/>
  </r>
  <r>
    <s v="100866-1600"/>
    <x v="1"/>
    <s v="1966"/>
    <x v="20"/>
  </r>
  <r>
    <s v="300673-0965"/>
    <x v="0"/>
    <s v="1973"/>
    <x v="16"/>
  </r>
  <r>
    <s v="290774-0572"/>
    <x v="1"/>
    <s v="1974"/>
    <x v="2"/>
  </r>
  <r>
    <s v="170671-0122"/>
    <x v="1"/>
    <s v="1971"/>
    <x v="21"/>
  </r>
  <r>
    <s v="160571-1846"/>
    <x v="1"/>
    <s v="1971"/>
    <x v="21"/>
  </r>
  <r>
    <s v="270253-1194"/>
    <x v="1"/>
    <s v="1953"/>
    <x v="5"/>
  </r>
  <r>
    <s v="281165-0842"/>
    <x v="1"/>
    <s v="1965"/>
    <x v="8"/>
  </r>
  <r>
    <s v="200768-1699"/>
    <x v="0"/>
    <s v="1968"/>
    <x v="22"/>
  </r>
  <r>
    <s v="270555-1365"/>
    <x v="0"/>
    <s v="1955"/>
    <x v="10"/>
  </r>
  <r>
    <s v="050669-1863"/>
    <x v="0"/>
    <s v="1969"/>
    <x v="23"/>
  </r>
  <r>
    <s v="070760-1042"/>
    <x v="1"/>
    <s v="1960"/>
    <x v="3"/>
  </r>
  <r>
    <s v="271071-0632"/>
    <x v="1"/>
    <s v="1971"/>
    <x v="21"/>
  </r>
  <r>
    <s v="061075-1157"/>
    <x v="0"/>
    <s v="1975"/>
    <x v="17"/>
  </r>
  <r>
    <s v="160364-1462"/>
    <x v="1"/>
    <s v="1964"/>
    <x v="1"/>
  </r>
  <r>
    <s v="250872-0980"/>
    <x v="1"/>
    <s v="1972"/>
    <x v="14"/>
  </r>
  <r>
    <s v="310163-1352"/>
    <x v="1"/>
    <s v="1963"/>
    <x v="4"/>
  </r>
  <r>
    <s v="080964-1402"/>
    <x v="1"/>
    <s v="1964"/>
    <x v="1"/>
  </r>
  <r>
    <s v="190560-0005"/>
    <x v="0"/>
    <s v="1960"/>
    <x v="3"/>
  </r>
  <r>
    <s v="201164-0470"/>
    <x v="1"/>
    <s v="1964"/>
    <x v="1"/>
  </r>
  <r>
    <s v="170765-1738"/>
    <x v="1"/>
    <s v="1965"/>
    <x v="8"/>
  </r>
  <r>
    <s v="220372-1024"/>
    <x v="1"/>
    <s v="1972"/>
    <x v="14"/>
  </r>
  <r>
    <s v="291261-0391"/>
    <x v="0"/>
    <s v="1961"/>
    <x v="6"/>
  </r>
  <r>
    <s v="270858-0838"/>
    <x v="1"/>
    <s v="1958"/>
    <x v="24"/>
  </r>
  <r>
    <s v="230266-1421"/>
    <x v="0"/>
    <s v="1966"/>
    <x v="20"/>
  </r>
  <r>
    <s v="180362-0001"/>
    <x v="0"/>
    <s v="1962"/>
    <x v="15"/>
  </r>
  <r>
    <s v="240270-1906"/>
    <x v="1"/>
    <s v="1970"/>
    <x v="25"/>
  </r>
  <r>
    <s v="260557-0952"/>
    <x v="1"/>
    <s v="1957"/>
    <x v="7"/>
  </r>
  <r>
    <s v="110767-1743"/>
    <x v="0"/>
    <s v="1967"/>
    <x v="13"/>
  </r>
  <r>
    <s v="080355-0020"/>
    <x v="1"/>
    <s v="1955"/>
    <x v="10"/>
  </r>
  <r>
    <s v="270564-0201"/>
    <x v="0"/>
    <s v="1964"/>
    <x v="1"/>
  </r>
  <r>
    <s v="270474-1031"/>
    <x v="0"/>
    <s v="1974"/>
    <x v="2"/>
  </r>
  <r>
    <s v="260874-1027"/>
    <x v="0"/>
    <s v="1974"/>
    <x v="2"/>
  </r>
  <r>
    <s v="230276-0680"/>
    <x v="1"/>
    <s v="1976"/>
    <x v="26"/>
  </r>
  <r>
    <s v="131064-0830"/>
    <x v="1"/>
    <s v="1964"/>
    <x v="1"/>
  </r>
  <r>
    <s v="060462-0789"/>
    <x v="0"/>
    <s v="1962"/>
    <x v="15"/>
  </r>
  <r>
    <s v="081168-1711"/>
    <x v="0"/>
    <s v="1968"/>
    <x v="22"/>
  </r>
  <r>
    <s v="041271-1685"/>
    <x v="0"/>
    <s v="1971"/>
    <x v="21"/>
  </r>
  <r>
    <s v="160676-1025"/>
    <x v="0"/>
    <s v="1976"/>
    <x v="26"/>
  </r>
  <r>
    <s v="101255-1834"/>
    <x v="1"/>
    <s v="1955"/>
    <x v="10"/>
  </r>
  <r>
    <s v="090464-0947"/>
    <x v="0"/>
    <s v="1964"/>
    <x v="1"/>
  </r>
  <r>
    <s v="190262-0115"/>
    <x v="0"/>
    <s v="1962"/>
    <x v="15"/>
  </r>
  <r>
    <s v="010870-1184"/>
    <x v="1"/>
    <s v="1970"/>
    <x v="25"/>
  </r>
  <r>
    <s v="120375-0057"/>
    <x v="0"/>
    <s v="1975"/>
    <x v="17"/>
  </r>
  <r>
    <s v="261071-0045"/>
    <x v="0"/>
    <s v="1971"/>
    <x v="21"/>
  </r>
  <r>
    <s v="130876-0484"/>
    <x v="1"/>
    <s v="1976"/>
    <x v="26"/>
  </r>
  <r>
    <s v="270760-1373"/>
    <x v="0"/>
    <s v="1960"/>
    <x v="3"/>
  </r>
  <r>
    <s v="150572-1544"/>
    <x v="1"/>
    <s v="1972"/>
    <x v="14"/>
  </r>
  <r>
    <s v="100961-0242"/>
    <x v="1"/>
    <s v="1961"/>
    <x v="6"/>
  </r>
  <r>
    <s v="180264-1851"/>
    <x v="0"/>
    <s v="1964"/>
    <x v="1"/>
  </r>
  <r>
    <s v="070962-0135"/>
    <x v="0"/>
    <s v="1962"/>
    <x v="15"/>
  </r>
  <r>
    <s v="020169-0735"/>
    <x v="0"/>
    <s v="1969"/>
    <x v="23"/>
  </r>
  <r>
    <s v="270962-1329"/>
    <x v="0"/>
    <s v="1962"/>
    <x v="15"/>
  </r>
  <r>
    <s v="221171-1302"/>
    <x v="1"/>
    <s v="1971"/>
    <x v="21"/>
  </r>
  <r>
    <s v="241055-1781"/>
    <x v="0"/>
    <s v="1955"/>
    <x v="10"/>
  </r>
  <r>
    <s v="110460-1319"/>
    <x v="0"/>
    <s v="1960"/>
    <x v="3"/>
  </r>
  <r>
    <s v="150959-1333"/>
    <x v="0"/>
    <s v="1959"/>
    <x v="27"/>
  </r>
  <r>
    <s v="270258-0265"/>
    <x v="0"/>
    <s v="1958"/>
    <x v="24"/>
  </r>
  <r>
    <s v="170762-1492"/>
    <x v="1"/>
    <s v="1962"/>
    <x v="15"/>
  </r>
  <r>
    <s v="200954-1170"/>
    <x v="1"/>
    <s v="1954"/>
    <x v="19"/>
  </r>
  <r>
    <s v="110158-0331"/>
    <x v="0"/>
    <s v="1958"/>
    <x v="24"/>
  </r>
  <r>
    <s v="160674-0616"/>
    <x v="1"/>
    <s v="1974"/>
    <x v="2"/>
  </r>
  <r>
    <s v="080459-0098"/>
    <x v="1"/>
    <s v="1959"/>
    <x v="27"/>
  </r>
  <r>
    <s v="021070-0033"/>
    <x v="0"/>
    <s v="1970"/>
    <x v="25"/>
  </r>
  <r>
    <s v="140961-0899"/>
    <x v="0"/>
    <s v="1961"/>
    <x v="6"/>
  </r>
  <r>
    <s v="150974-1660"/>
    <x v="1"/>
    <s v="1974"/>
    <x v="2"/>
  </r>
  <r>
    <s v="020973-0537"/>
    <x v="0"/>
    <s v="1973"/>
    <x v="16"/>
  </r>
  <r>
    <s v="080673-0095"/>
    <x v="0"/>
    <s v="1973"/>
    <x v="16"/>
  </r>
  <r>
    <s v="300563-0925"/>
    <x v="0"/>
    <s v="1963"/>
    <x v="4"/>
  </r>
  <r>
    <s v="151067-1710"/>
    <x v="1"/>
    <s v="1967"/>
    <x v="13"/>
  </r>
  <r>
    <s v="230372-1596"/>
    <x v="1"/>
    <s v="1972"/>
    <x v="14"/>
  </r>
  <r>
    <s v="110162-1480"/>
    <x v="1"/>
    <s v="1962"/>
    <x v="15"/>
  </r>
  <r>
    <s v="021166-1177"/>
    <x v="0"/>
    <s v="1966"/>
    <x v="20"/>
  </r>
  <r>
    <s v="250769-0617"/>
    <x v="0"/>
    <s v="1969"/>
    <x v="23"/>
  </r>
  <r>
    <s v="160276-0459"/>
    <x v="0"/>
    <s v="1976"/>
    <x v="26"/>
  </r>
  <r>
    <s v="070461-0993"/>
    <x v="0"/>
    <s v="1961"/>
    <x v="6"/>
  </r>
  <r>
    <s v="221276-0707"/>
    <x v="0"/>
    <s v="1976"/>
    <x v="26"/>
  </r>
  <r>
    <s v="250570-0268"/>
    <x v="1"/>
    <s v="1970"/>
    <x v="25"/>
  </r>
  <r>
    <s v="070357-0096"/>
    <x v="1"/>
    <s v="1957"/>
    <x v="7"/>
  </r>
  <r>
    <s v="011164-0255"/>
    <x v="0"/>
    <s v="1964"/>
    <x v="1"/>
  </r>
  <r>
    <s v="080571-1863"/>
    <x v="0"/>
    <s v="1971"/>
    <x v="21"/>
  </r>
  <r>
    <s v="050954-0650"/>
    <x v="1"/>
    <s v="1954"/>
    <x v="19"/>
  </r>
  <r>
    <s v="230969-0048"/>
    <x v="1"/>
    <s v="1969"/>
    <x v="23"/>
  </r>
  <r>
    <s v="230452-1399"/>
    <x v="0"/>
    <s v="1952"/>
    <x v="11"/>
  </r>
  <r>
    <s v="140666-0714"/>
    <x v="1"/>
    <s v="1966"/>
    <x v="20"/>
  </r>
  <r>
    <s v="140662-1662"/>
    <x v="1"/>
    <s v="1962"/>
    <x v="15"/>
  </r>
  <r>
    <s v="251273-0361"/>
    <x v="0"/>
    <s v="1973"/>
    <x v="16"/>
  </r>
  <r>
    <s v="060672-1130"/>
    <x v="1"/>
    <s v="1972"/>
    <x v="14"/>
  </r>
  <r>
    <s v="260966-0571"/>
    <x v="0"/>
    <s v="1966"/>
    <x v="20"/>
  </r>
  <r>
    <s v="100467-1127"/>
    <x v="0"/>
    <s v="1967"/>
    <x v="13"/>
  </r>
  <r>
    <s v="071158-1037"/>
    <x v="0"/>
    <s v="1958"/>
    <x v="24"/>
  </r>
  <r>
    <s v="280673-0844"/>
    <x v="1"/>
    <s v="1973"/>
    <x v="16"/>
  </r>
  <r>
    <s v="300578-1196"/>
    <x v="1"/>
    <s v="1978"/>
    <x v="0"/>
  </r>
  <r>
    <s v="201250-0256"/>
    <x v="1"/>
    <s v="1950"/>
    <x v="28"/>
  </r>
  <r>
    <s v="010572-0934"/>
    <x v="1"/>
    <s v="1972"/>
    <x v="14"/>
  </r>
  <r>
    <s v="160963-0197"/>
    <x v="0"/>
    <s v="1963"/>
    <x v="4"/>
  </r>
  <r>
    <s v="300556-1138"/>
    <x v="1"/>
    <s v="1956"/>
    <x v="18"/>
  </r>
  <r>
    <s v="220573-1536"/>
    <x v="1"/>
    <s v="1973"/>
    <x v="16"/>
  </r>
  <r>
    <s v="010552-1886"/>
    <x v="1"/>
    <s v="1952"/>
    <x v="11"/>
  </r>
  <r>
    <s v="300363-0285"/>
    <x v="0"/>
    <s v="1963"/>
    <x v="4"/>
  </r>
  <r>
    <s v="140871-1019"/>
    <x v="0"/>
    <s v="1971"/>
    <x v="21"/>
  </r>
  <r>
    <s v="290475-1562"/>
    <x v="1"/>
    <s v="1975"/>
    <x v="17"/>
  </r>
  <r>
    <s v="080873-0883"/>
    <x v="0"/>
    <s v="1973"/>
    <x v="16"/>
  </r>
  <r>
    <s v="011070-0829"/>
    <x v="0"/>
    <s v="1970"/>
    <x v="25"/>
  </r>
  <r>
    <s v="040358-1393"/>
    <x v="0"/>
    <s v="1958"/>
    <x v="24"/>
  </r>
  <r>
    <s v="250473-1953"/>
    <x v="0"/>
    <s v="1973"/>
    <x v="16"/>
  </r>
  <r>
    <s v="221274-1712"/>
    <x v="1"/>
    <s v="1974"/>
    <x v="2"/>
  </r>
  <r>
    <s v="220662-1159"/>
    <x v="0"/>
    <s v="1962"/>
    <x v="15"/>
  </r>
  <r>
    <s v="221267-1409"/>
    <x v="0"/>
    <s v="1967"/>
    <x v="13"/>
  </r>
  <r>
    <s v="161067-1745"/>
    <x v="0"/>
    <s v="1967"/>
    <x v="13"/>
  </r>
  <r>
    <s v="261075-0831"/>
    <x v="0"/>
    <s v="1975"/>
    <x v="17"/>
  </r>
  <r>
    <s v="290268-0593"/>
    <x v="0"/>
    <s v="1968"/>
    <x v="22"/>
  </r>
  <r>
    <s v="221253-0971"/>
    <x v="0"/>
    <s v="1953"/>
    <x v="5"/>
  </r>
  <r>
    <s v="160965-1427"/>
    <x v="0"/>
    <s v="1965"/>
    <x v="8"/>
  </r>
  <r>
    <s v="110460-1007"/>
    <x v="0"/>
    <s v="1960"/>
    <x v="3"/>
  </r>
  <r>
    <s v="190168-0304"/>
    <x v="1"/>
    <s v="1968"/>
    <x v="22"/>
  </r>
  <r>
    <s v="100671-0343"/>
    <x v="0"/>
    <s v="1971"/>
    <x v="21"/>
  </r>
  <r>
    <s v="010770-1818"/>
    <x v="1"/>
    <s v="1970"/>
    <x v="25"/>
  </r>
  <r>
    <s v="011268-0752"/>
    <x v="1"/>
    <s v="1968"/>
    <x v="22"/>
  </r>
  <r>
    <s v="090272-1546"/>
    <x v="1"/>
    <s v="1972"/>
    <x v="14"/>
  </r>
  <r>
    <s v="270763-0991"/>
    <x v="0"/>
    <s v="1963"/>
    <x v="4"/>
  </r>
  <r>
    <s v="131159-0377"/>
    <x v="0"/>
    <s v="1959"/>
    <x v="27"/>
  </r>
  <r>
    <s v="250175-1164"/>
    <x v="1"/>
    <s v="1975"/>
    <x v="17"/>
  </r>
  <r>
    <s v="220852-0552"/>
    <x v="1"/>
    <s v="1952"/>
    <x v="11"/>
  </r>
  <r>
    <s v="090469-1355"/>
    <x v="0"/>
    <s v="1969"/>
    <x v="23"/>
  </r>
  <r>
    <s v="230870-1850"/>
    <x v="1"/>
    <s v="1970"/>
    <x v="25"/>
  </r>
  <r>
    <s v="130863-0868"/>
    <x v="1"/>
    <s v="1963"/>
    <x v="4"/>
  </r>
  <r>
    <s v="120974-0302"/>
    <x v="1"/>
    <s v="1974"/>
    <x v="2"/>
  </r>
  <r>
    <s v="240755-0679"/>
    <x v="0"/>
    <s v="1955"/>
    <x v="10"/>
  </r>
  <r>
    <s v="280751-0879"/>
    <x v="0"/>
    <s v="1951"/>
    <x v="29"/>
  </r>
  <r>
    <s v="130465-0357"/>
    <x v="0"/>
    <s v="1965"/>
    <x v="8"/>
  </r>
  <r>
    <s v="120370-1506"/>
    <x v="1"/>
    <s v="1970"/>
    <x v="25"/>
  </r>
  <r>
    <s v="160470-1768"/>
    <x v="1"/>
    <s v="1970"/>
    <x v="25"/>
  </r>
  <r>
    <s v="260269-0683"/>
    <x v="0"/>
    <s v="1969"/>
    <x v="23"/>
  </r>
  <r>
    <s v="270568-0880"/>
    <x v="1"/>
    <s v="1968"/>
    <x v="22"/>
  </r>
  <r>
    <s v="200374-0291"/>
    <x v="0"/>
    <s v="1974"/>
    <x v="2"/>
  </r>
  <r>
    <s v="091275-1510"/>
    <x v="1"/>
    <s v="1975"/>
    <x v="17"/>
  </r>
  <r>
    <s v="030574-1156"/>
    <x v="1"/>
    <s v="1974"/>
    <x v="2"/>
  </r>
  <r>
    <s v="280554-0316"/>
    <x v="1"/>
    <s v="1954"/>
    <x v="19"/>
  </r>
  <r>
    <s v="231157-0961"/>
    <x v="0"/>
    <s v="1957"/>
    <x v="7"/>
  </r>
  <r>
    <s v="070174-0143"/>
    <x v="0"/>
    <s v="1974"/>
    <x v="2"/>
  </r>
  <r>
    <s v="180954-0045"/>
    <x v="0"/>
    <s v="1954"/>
    <x v="19"/>
  </r>
  <r>
    <s v="120666-1652"/>
    <x v="1"/>
    <s v="1966"/>
    <x v="20"/>
  </r>
  <r>
    <s v="090764-1771"/>
    <x v="0"/>
    <s v="1964"/>
    <x v="1"/>
  </r>
  <r>
    <s v="090159-0032"/>
    <x v="1"/>
    <s v="1959"/>
    <x v="27"/>
  </r>
  <r>
    <s v="050860-0346"/>
    <x v="1"/>
    <s v="1960"/>
    <x v="3"/>
  </r>
  <r>
    <s v="200656-1851"/>
    <x v="0"/>
    <s v="1956"/>
    <x v="18"/>
  </r>
  <r>
    <s v="160977-1378"/>
    <x v="1"/>
    <s v="1977"/>
    <x v="9"/>
  </r>
  <r>
    <s v="011253-1664"/>
    <x v="1"/>
    <s v="1953"/>
    <x v="5"/>
  </r>
  <r>
    <s v="191261-1369"/>
    <x v="0"/>
    <s v="1961"/>
    <x v="6"/>
  </r>
  <r>
    <s v="130656-1342"/>
    <x v="1"/>
    <s v="1956"/>
    <x v="18"/>
  </r>
  <r>
    <s v="210862-0335"/>
    <x v="0"/>
    <s v="1962"/>
    <x v="15"/>
  </r>
  <r>
    <s v="301256-1768"/>
    <x v="1"/>
    <s v="1956"/>
    <x v="18"/>
  </r>
  <r>
    <s v="140275-1338"/>
    <x v="1"/>
    <s v="1975"/>
    <x v="17"/>
  </r>
  <r>
    <s v="080869-0989"/>
    <x v="0"/>
    <s v="1969"/>
    <x v="23"/>
  </r>
  <r>
    <s v="010568-0964"/>
    <x v="1"/>
    <s v="1968"/>
    <x v="22"/>
  </r>
  <r>
    <s v="301055-0928"/>
    <x v="1"/>
    <s v="1955"/>
    <x v="10"/>
  </r>
  <r>
    <s v="040668-1851"/>
    <x v="0"/>
    <s v="1968"/>
    <x v="22"/>
  </r>
  <r>
    <s v="040562-0735"/>
    <x v="0"/>
    <s v="1962"/>
    <x v="15"/>
  </r>
  <r>
    <s v="060554-1291"/>
    <x v="0"/>
    <s v="1954"/>
    <x v="19"/>
  </r>
  <r>
    <s v="290574-0956"/>
    <x v="1"/>
    <s v="1974"/>
    <x v="2"/>
  </r>
  <r>
    <s v="180555-1672"/>
    <x v="1"/>
    <s v="1955"/>
    <x v="10"/>
  </r>
  <r>
    <s v="280269-0752"/>
    <x v="1"/>
    <s v="1969"/>
    <x v="23"/>
  </r>
  <r>
    <s v="011174-0303"/>
    <x v="0"/>
    <s v="1974"/>
    <x v="2"/>
  </r>
  <r>
    <s v="120666-0633"/>
    <x v="0"/>
    <s v="1966"/>
    <x v="20"/>
  </r>
  <r>
    <s v="120456-0258"/>
    <x v="1"/>
    <s v="1956"/>
    <x v="18"/>
  </r>
  <r>
    <s v="140771-0487"/>
    <x v="0"/>
    <s v="1971"/>
    <x v="21"/>
  </r>
  <r>
    <s v="130778-0138"/>
    <x v="1"/>
    <s v="1978"/>
    <x v="0"/>
  </r>
  <r>
    <s v="201063-0504"/>
    <x v="1"/>
    <s v="1963"/>
    <x v="4"/>
  </r>
  <r>
    <s v="120556-1096"/>
    <x v="1"/>
    <s v="1956"/>
    <x v="18"/>
  </r>
  <r>
    <s v="221257-0524"/>
    <x v="1"/>
    <s v="1957"/>
    <x v="7"/>
  </r>
  <r>
    <s v="190860-1858"/>
    <x v="1"/>
    <s v="1960"/>
    <x v="3"/>
  </r>
  <r>
    <s v="260773-1608"/>
    <x v="1"/>
    <s v="1973"/>
    <x v="16"/>
  </r>
  <r>
    <s v="180166-0946"/>
    <x v="1"/>
    <s v="1966"/>
    <x v="20"/>
  </r>
  <r>
    <s v="140463-1447"/>
    <x v="0"/>
    <s v="1963"/>
    <x v="4"/>
  </r>
  <r>
    <s v="100554-1425"/>
    <x v="0"/>
    <s v="1954"/>
    <x v="19"/>
  </r>
  <r>
    <s v="260965-0129"/>
    <x v="0"/>
    <s v="1965"/>
    <x v="8"/>
  </r>
  <r>
    <s v="090964-1569"/>
    <x v="0"/>
    <s v="1964"/>
    <x v="1"/>
  </r>
  <r>
    <s v="060869-1576"/>
    <x v="1"/>
    <s v="1969"/>
    <x v="23"/>
  </r>
  <r>
    <s v="200556-1908"/>
    <x v="1"/>
    <s v="1956"/>
    <x v="18"/>
  </r>
  <r>
    <s v="071266-0413"/>
    <x v="0"/>
    <s v="1966"/>
    <x v="20"/>
  </r>
  <r>
    <s v="031177-1279"/>
    <x v="0"/>
    <s v="1977"/>
    <x v="9"/>
  </r>
  <r>
    <s v="200167-0058"/>
    <x v="1"/>
    <s v="1967"/>
    <x v="13"/>
  </r>
  <r>
    <s v="040568-1345"/>
    <x v="0"/>
    <s v="1968"/>
    <x v="22"/>
  </r>
  <r>
    <s v="230157-1388"/>
    <x v="1"/>
    <s v="1957"/>
    <x v="7"/>
  </r>
  <r>
    <s v="200767-1370"/>
    <x v="1"/>
    <s v="1967"/>
    <x v="13"/>
  </r>
  <r>
    <s v="271066-0703"/>
    <x v="0"/>
    <s v="1966"/>
    <x v="20"/>
  </r>
  <r>
    <s v="010870-1389"/>
    <x v="0"/>
    <s v="1970"/>
    <x v="25"/>
  </r>
  <r>
    <s v="110370-1226"/>
    <x v="1"/>
    <s v="1970"/>
    <x v="25"/>
  </r>
  <r>
    <s v="200377-1618"/>
    <x v="1"/>
    <s v="1977"/>
    <x v="9"/>
  </r>
  <r>
    <s v="161055-0402"/>
    <x v="1"/>
    <s v="1955"/>
    <x v="10"/>
  </r>
  <r>
    <s v="290759-1524"/>
    <x v="1"/>
    <s v="1959"/>
    <x v="27"/>
  </r>
  <r>
    <s v="130271-1224"/>
    <x v="1"/>
    <s v="1971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2" cacheId="8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B25" firstHeaderRow="1" firstDataRow="1" firstDataCol="1"/>
  <pivotFields count="4">
    <pivotField dataField="1" showAll="0"/>
    <pivotField axis="axisRow" showAll="0">
      <items count="3">
        <item x="1"/>
        <item x="0"/>
        <item t="default"/>
      </items>
    </pivotField>
    <pivotField showAll="0"/>
    <pivotField axis="axisRow" showAll="0">
      <items count="31">
        <item x="0"/>
        <item x="9"/>
        <item x="26"/>
        <item x="17"/>
        <item x="2"/>
        <item x="16"/>
        <item x="14"/>
        <item x="21"/>
        <item x="25"/>
        <item x="23"/>
        <item x="22"/>
        <item x="13"/>
        <item x="20"/>
        <item x="8"/>
        <item x="1"/>
        <item x="4"/>
        <item x="15"/>
        <item x="6"/>
        <item x="3"/>
        <item x="27"/>
        <item x="24"/>
        <item x="7"/>
        <item x="18"/>
        <item x="10"/>
        <item x="19"/>
        <item x="5"/>
        <item x="11"/>
        <item x="29"/>
        <item x="28"/>
        <item x="12"/>
        <item t="default"/>
      </items>
    </pivotField>
  </pivotFields>
  <rowFields count="2">
    <field x="1"/>
    <field x="3"/>
  </rowFields>
  <rowItems count="24">
    <i>
      <x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Items count="1">
    <i/>
  </colItems>
  <dataFields count="1">
    <dataField name="Antal af CPR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3" type="captionBetween" evalOrder="-1" id="1" stringValue1="35" stringValue2="45">
      <autoFilter ref="A1">
        <filterColumn colId="0">
          <customFilters and="1">
            <customFilter operator="greaterThanOrEqual" val="35"/>
            <customFilter operator="lessThanOrEqual" val="45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3"/>
  <sheetViews>
    <sheetView tabSelected="1" workbookViewId="0">
      <selection activeCell="P12" sqref="P12"/>
    </sheetView>
  </sheetViews>
  <sheetFormatPr defaultRowHeight="15"/>
  <cols>
    <col min="1" max="1" width="11.7109375" bestFit="1" customWidth="1"/>
    <col min="2" max="3" width="2" bestFit="1" customWidth="1"/>
    <col min="4" max="4" width="6" bestFit="1" customWidth="1"/>
    <col min="5" max="5" width="7" bestFit="1" customWidth="1"/>
    <col min="6" max="6" width="3" bestFit="1" customWidth="1"/>
    <col min="7" max="7" width="9.42578125" bestFit="1" customWidth="1"/>
    <col min="8" max="8" width="5.85546875" bestFit="1" customWidth="1"/>
    <col min="9" max="9" width="5.85546875" customWidth="1"/>
    <col min="10" max="10" width="9.42578125" style="7" customWidth="1"/>
    <col min="11" max="11" width="9.42578125" style="7" bestFit="1" customWidth="1"/>
    <col min="12" max="12" width="5.85546875" style="7" customWidth="1"/>
    <col min="13" max="13" width="11.85546875" bestFit="1" customWidth="1"/>
    <col min="14" max="14" width="12.85546875" bestFit="1" customWidth="1"/>
  </cols>
  <sheetData>
    <row r="1" spans="1:14">
      <c r="A1" s="1" t="s">
        <v>263</v>
      </c>
      <c r="G1" t="s">
        <v>223</v>
      </c>
      <c r="H1" t="s">
        <v>224</v>
      </c>
      <c r="J1" s="8" t="s">
        <v>259</v>
      </c>
      <c r="K1" s="8" t="s">
        <v>223</v>
      </c>
      <c r="L1" s="8" t="s">
        <v>224</v>
      </c>
      <c r="M1" t="s">
        <v>225</v>
      </c>
      <c r="N1" t="s">
        <v>226</v>
      </c>
    </row>
    <row r="2" spans="1:14">
      <c r="A2" t="s">
        <v>12</v>
      </c>
      <c r="B2" t="str">
        <f>RIGHT(A2,1)</f>
        <v>9</v>
      </c>
      <c r="C2">
        <f t="shared" ref="C2:C66" si="0">MOD(B2,2)</f>
        <v>1</v>
      </c>
      <c r="D2" t="str">
        <f t="shared" ref="D2:D66" si="1">IF(C2=1,"mand","kvinde")</f>
        <v>mand</v>
      </c>
      <c r="E2" t="str">
        <f>LEFT(A2,6)</f>
        <v>110978</v>
      </c>
      <c r="F2" t="str">
        <f>RIGHT(E2,2)</f>
        <v>78</v>
      </c>
      <c r="G2" t="str">
        <f>CONCATENATE(19,$F2)</f>
        <v>1978</v>
      </c>
      <c r="H2">
        <f>2011-$G2</f>
        <v>33</v>
      </c>
      <c r="J2" s="7" t="str">
        <f>IF(MOD(RIGHT(A2,1),2)=1,"M","K")</f>
        <v>M</v>
      </c>
      <c r="K2" s="7" t="str">
        <f>CONCATENATE(19,RIGHT(LEFT(A2,6),2))</f>
        <v>1978</v>
      </c>
      <c r="L2" s="7">
        <f>2011-CONCATENATE(19,RIGHT(LEFT(A2,6),2))</f>
        <v>33</v>
      </c>
      <c r="M2">
        <f>COUNTIF(C2:C223,1)</f>
        <v>108</v>
      </c>
      <c r="N2">
        <f>COUNTIF(C2:C223,0)</f>
        <v>114</v>
      </c>
    </row>
    <row r="3" spans="1:14">
      <c r="A3" t="s">
        <v>13</v>
      </c>
      <c r="B3" t="str">
        <f t="shared" ref="B3:B66" si="2">RIGHT(A3,1)</f>
        <v>3</v>
      </c>
      <c r="C3">
        <f t="shared" si="0"/>
        <v>1</v>
      </c>
      <c r="D3" t="str">
        <f t="shared" si="1"/>
        <v>mand</v>
      </c>
      <c r="E3" t="str">
        <f t="shared" ref="E3:E66" si="3">LEFT(A3,6)</f>
        <v>020164</v>
      </c>
      <c r="F3" t="str">
        <f t="shared" ref="F3:F66" si="4">RIGHT(E3,2)</f>
        <v>64</v>
      </c>
      <c r="G3" t="str">
        <f t="shared" ref="G3:G66" si="5">CONCATENATE(19,$F3)</f>
        <v>1964</v>
      </c>
      <c r="H3">
        <f t="shared" ref="H3:H66" si="6">2011-$G3</f>
        <v>47</v>
      </c>
      <c r="J3" s="7" t="str">
        <f t="shared" ref="J3:J66" si="7">IF(MOD(RIGHT(A3,1),2)=1,"M","K")</f>
        <v>M</v>
      </c>
      <c r="K3" s="7" t="str">
        <f t="shared" ref="K3:K66" si="8">CONCATENATE(19,RIGHT(LEFT(A3,6),2))</f>
        <v>1964</v>
      </c>
      <c r="L3" s="7">
        <f t="shared" ref="L3:L66" si="9">2011-CONCATENATE(19,RIGHT(LEFT(A3,6),2))</f>
        <v>47</v>
      </c>
    </row>
    <row r="4" spans="1:14">
      <c r="A4" t="s">
        <v>14</v>
      </c>
      <c r="B4" t="str">
        <f t="shared" si="2"/>
        <v>5</v>
      </c>
      <c r="C4">
        <f t="shared" si="0"/>
        <v>1</v>
      </c>
      <c r="D4" t="str">
        <f t="shared" si="1"/>
        <v>mand</v>
      </c>
      <c r="E4" t="str">
        <f t="shared" si="3"/>
        <v>140574</v>
      </c>
      <c r="F4" t="str">
        <f t="shared" si="4"/>
        <v>74</v>
      </c>
      <c r="G4" t="str">
        <f t="shared" si="5"/>
        <v>1974</v>
      </c>
      <c r="H4">
        <f t="shared" si="6"/>
        <v>37</v>
      </c>
      <c r="J4" s="7" t="str">
        <f t="shared" si="7"/>
        <v>M</v>
      </c>
      <c r="K4" s="7" t="str">
        <f t="shared" si="8"/>
        <v>1974</v>
      </c>
      <c r="L4" s="7">
        <f t="shared" si="9"/>
        <v>37</v>
      </c>
    </row>
    <row r="5" spans="1:14">
      <c r="A5" t="s">
        <v>15</v>
      </c>
      <c r="B5" t="str">
        <f t="shared" si="2"/>
        <v>8</v>
      </c>
      <c r="C5">
        <f t="shared" si="0"/>
        <v>0</v>
      </c>
      <c r="D5" t="str">
        <f t="shared" si="1"/>
        <v>kvinde</v>
      </c>
      <c r="E5" t="str">
        <f t="shared" si="3"/>
        <v>190960</v>
      </c>
      <c r="F5" t="str">
        <f t="shared" si="4"/>
        <v>60</v>
      </c>
      <c r="G5" t="str">
        <f t="shared" si="5"/>
        <v>1960</v>
      </c>
      <c r="H5">
        <f t="shared" si="6"/>
        <v>51</v>
      </c>
      <c r="J5" s="7" t="str">
        <f t="shared" si="7"/>
        <v>K</v>
      </c>
      <c r="K5" s="7" t="str">
        <f t="shared" si="8"/>
        <v>1960</v>
      </c>
      <c r="L5" s="7">
        <f t="shared" si="9"/>
        <v>51</v>
      </c>
    </row>
    <row r="6" spans="1:14">
      <c r="A6" t="s">
        <v>16</v>
      </c>
      <c r="B6" t="str">
        <f t="shared" si="2"/>
        <v>8</v>
      </c>
      <c r="C6">
        <f t="shared" si="0"/>
        <v>0</v>
      </c>
      <c r="D6" t="str">
        <f t="shared" si="1"/>
        <v>kvinde</v>
      </c>
      <c r="E6" t="str">
        <f t="shared" si="3"/>
        <v>080563</v>
      </c>
      <c r="F6" t="str">
        <f t="shared" si="4"/>
        <v>63</v>
      </c>
      <c r="G6" t="str">
        <f t="shared" si="5"/>
        <v>1963</v>
      </c>
      <c r="H6">
        <f t="shared" si="6"/>
        <v>48</v>
      </c>
      <c r="J6" s="7" t="str">
        <f t="shared" si="7"/>
        <v>K</v>
      </c>
      <c r="K6" s="7" t="str">
        <f t="shared" si="8"/>
        <v>1963</v>
      </c>
      <c r="L6" s="7">
        <f t="shared" si="9"/>
        <v>48</v>
      </c>
    </row>
    <row r="7" spans="1:14">
      <c r="A7" t="s">
        <v>17</v>
      </c>
      <c r="B7" t="str">
        <f t="shared" si="2"/>
        <v>4</v>
      </c>
      <c r="C7">
        <f t="shared" si="0"/>
        <v>0</v>
      </c>
      <c r="D7" t="str">
        <f t="shared" si="1"/>
        <v>kvinde</v>
      </c>
      <c r="E7" t="str">
        <f t="shared" si="3"/>
        <v>180753</v>
      </c>
      <c r="F7" t="str">
        <f t="shared" si="4"/>
        <v>53</v>
      </c>
      <c r="G7" t="str">
        <f t="shared" si="5"/>
        <v>1953</v>
      </c>
      <c r="H7">
        <f t="shared" si="6"/>
        <v>58</v>
      </c>
      <c r="J7" s="7" t="str">
        <f t="shared" si="7"/>
        <v>K</v>
      </c>
      <c r="K7" s="7" t="str">
        <f t="shared" si="8"/>
        <v>1953</v>
      </c>
      <c r="L7" s="7">
        <f t="shared" si="9"/>
        <v>58</v>
      </c>
    </row>
    <row r="8" spans="1:14">
      <c r="A8" t="s">
        <v>18</v>
      </c>
      <c r="B8" t="str">
        <f t="shared" si="2"/>
        <v>3</v>
      </c>
      <c r="C8">
        <f t="shared" si="0"/>
        <v>1</v>
      </c>
      <c r="D8" t="str">
        <f t="shared" si="1"/>
        <v>mand</v>
      </c>
      <c r="E8" t="str">
        <f t="shared" si="3"/>
        <v>251061</v>
      </c>
      <c r="F8" t="str">
        <f t="shared" si="4"/>
        <v>61</v>
      </c>
      <c r="G8" t="str">
        <f t="shared" si="5"/>
        <v>1961</v>
      </c>
      <c r="H8">
        <f t="shared" si="6"/>
        <v>50</v>
      </c>
      <c r="J8" s="7" t="str">
        <f t="shared" si="7"/>
        <v>M</v>
      </c>
      <c r="K8" s="7" t="str">
        <f t="shared" si="8"/>
        <v>1961</v>
      </c>
      <c r="L8" s="7">
        <f t="shared" si="9"/>
        <v>50</v>
      </c>
    </row>
    <row r="9" spans="1:14">
      <c r="A9" t="s">
        <v>19</v>
      </c>
      <c r="B9" t="str">
        <f t="shared" si="2"/>
        <v>6</v>
      </c>
      <c r="C9">
        <f t="shared" si="0"/>
        <v>0</v>
      </c>
      <c r="D9" t="str">
        <f t="shared" si="1"/>
        <v>kvinde</v>
      </c>
      <c r="E9" t="str">
        <f t="shared" si="3"/>
        <v>070874</v>
      </c>
      <c r="F9" t="str">
        <f t="shared" si="4"/>
        <v>74</v>
      </c>
      <c r="G9" t="str">
        <f t="shared" si="5"/>
        <v>1974</v>
      </c>
      <c r="H9">
        <f t="shared" si="6"/>
        <v>37</v>
      </c>
      <c r="J9" s="7" t="str">
        <f t="shared" si="7"/>
        <v>K</v>
      </c>
      <c r="K9" s="7" t="str">
        <f t="shared" si="8"/>
        <v>1974</v>
      </c>
      <c r="L9" s="7">
        <f t="shared" si="9"/>
        <v>37</v>
      </c>
    </row>
    <row r="10" spans="1:14">
      <c r="A10" t="s">
        <v>20</v>
      </c>
      <c r="B10" t="str">
        <f t="shared" si="2"/>
        <v>1</v>
      </c>
      <c r="C10">
        <f t="shared" si="0"/>
        <v>1</v>
      </c>
      <c r="D10" t="str">
        <f t="shared" si="1"/>
        <v>mand</v>
      </c>
      <c r="E10" t="str">
        <f t="shared" si="3"/>
        <v>260757</v>
      </c>
      <c r="F10" t="str">
        <f t="shared" si="4"/>
        <v>57</v>
      </c>
      <c r="G10" t="str">
        <f t="shared" si="5"/>
        <v>1957</v>
      </c>
      <c r="H10">
        <f t="shared" si="6"/>
        <v>54</v>
      </c>
      <c r="J10" s="7" t="str">
        <f t="shared" si="7"/>
        <v>M</v>
      </c>
      <c r="K10" s="7" t="str">
        <f t="shared" si="8"/>
        <v>1957</v>
      </c>
      <c r="L10" s="7">
        <f t="shared" si="9"/>
        <v>54</v>
      </c>
    </row>
    <row r="11" spans="1:14">
      <c r="A11" t="s">
        <v>21</v>
      </c>
      <c r="B11" t="str">
        <f t="shared" si="2"/>
        <v>6</v>
      </c>
      <c r="C11">
        <f t="shared" si="0"/>
        <v>0</v>
      </c>
      <c r="D11" t="str">
        <f t="shared" si="1"/>
        <v>kvinde</v>
      </c>
      <c r="E11" t="str">
        <f t="shared" si="3"/>
        <v>090465</v>
      </c>
      <c r="F11" t="str">
        <f t="shared" si="4"/>
        <v>65</v>
      </c>
      <c r="G11" t="str">
        <f t="shared" si="5"/>
        <v>1965</v>
      </c>
      <c r="H11">
        <f t="shared" si="6"/>
        <v>46</v>
      </c>
      <c r="J11" s="7" t="str">
        <f t="shared" si="7"/>
        <v>K</v>
      </c>
      <c r="K11" s="7" t="str">
        <f t="shared" si="8"/>
        <v>1965</v>
      </c>
      <c r="L11" s="7">
        <f t="shared" si="9"/>
        <v>46</v>
      </c>
    </row>
    <row r="12" spans="1:14">
      <c r="A12" t="s">
        <v>22</v>
      </c>
      <c r="B12" t="str">
        <f t="shared" si="2"/>
        <v>7</v>
      </c>
      <c r="C12">
        <f t="shared" si="0"/>
        <v>1</v>
      </c>
      <c r="D12" t="str">
        <f t="shared" si="1"/>
        <v>mand</v>
      </c>
      <c r="E12" t="str">
        <f t="shared" si="3"/>
        <v>210777</v>
      </c>
      <c r="F12" t="str">
        <f t="shared" si="4"/>
        <v>77</v>
      </c>
      <c r="G12" t="str">
        <f t="shared" si="5"/>
        <v>1977</v>
      </c>
      <c r="H12">
        <f t="shared" si="6"/>
        <v>34</v>
      </c>
      <c r="J12" s="7" t="str">
        <f t="shared" si="7"/>
        <v>M</v>
      </c>
      <c r="K12" s="7" t="str">
        <f t="shared" si="8"/>
        <v>1977</v>
      </c>
      <c r="L12" s="7">
        <f t="shared" si="9"/>
        <v>34</v>
      </c>
    </row>
    <row r="13" spans="1:14">
      <c r="A13" t="s">
        <v>23</v>
      </c>
      <c r="B13" t="str">
        <f t="shared" si="2"/>
        <v>6</v>
      </c>
      <c r="C13">
        <f t="shared" si="0"/>
        <v>0</v>
      </c>
      <c r="D13" t="str">
        <f t="shared" si="1"/>
        <v>kvinde</v>
      </c>
      <c r="E13" t="str">
        <f t="shared" si="3"/>
        <v>311255</v>
      </c>
      <c r="F13" t="str">
        <f t="shared" si="4"/>
        <v>55</v>
      </c>
      <c r="G13" t="str">
        <f t="shared" si="5"/>
        <v>1955</v>
      </c>
      <c r="H13">
        <f t="shared" si="6"/>
        <v>56</v>
      </c>
      <c r="J13" s="7" t="str">
        <f t="shared" si="7"/>
        <v>K</v>
      </c>
      <c r="K13" s="7" t="str">
        <f t="shared" si="8"/>
        <v>1955</v>
      </c>
      <c r="L13" s="7">
        <f t="shared" si="9"/>
        <v>56</v>
      </c>
    </row>
    <row r="14" spans="1:14">
      <c r="A14" t="s">
        <v>24</v>
      </c>
      <c r="B14" t="str">
        <f t="shared" si="2"/>
        <v>9</v>
      </c>
      <c r="C14">
        <f t="shared" si="0"/>
        <v>1</v>
      </c>
      <c r="D14" t="str">
        <f t="shared" si="1"/>
        <v>mand</v>
      </c>
      <c r="E14" t="str">
        <f t="shared" si="3"/>
        <v>210763</v>
      </c>
      <c r="F14" t="str">
        <f t="shared" si="4"/>
        <v>63</v>
      </c>
      <c r="G14" t="str">
        <f t="shared" si="5"/>
        <v>1963</v>
      </c>
      <c r="H14">
        <f t="shared" si="6"/>
        <v>48</v>
      </c>
      <c r="J14" s="7" t="str">
        <f t="shared" si="7"/>
        <v>M</v>
      </c>
      <c r="K14" s="7" t="str">
        <f t="shared" si="8"/>
        <v>1963</v>
      </c>
      <c r="L14" s="7">
        <f t="shared" si="9"/>
        <v>48</v>
      </c>
    </row>
    <row r="15" spans="1:14">
      <c r="A15" t="s">
        <v>25</v>
      </c>
      <c r="B15" t="str">
        <f t="shared" si="2"/>
        <v>6</v>
      </c>
      <c r="C15">
        <f t="shared" si="0"/>
        <v>0</v>
      </c>
      <c r="D15" t="str">
        <f t="shared" si="1"/>
        <v>kvinde</v>
      </c>
      <c r="E15" t="str">
        <f t="shared" si="3"/>
        <v>060152</v>
      </c>
      <c r="F15" t="str">
        <f t="shared" si="4"/>
        <v>52</v>
      </c>
      <c r="G15" t="str">
        <f t="shared" si="5"/>
        <v>1952</v>
      </c>
      <c r="H15">
        <f t="shared" si="6"/>
        <v>59</v>
      </c>
      <c r="J15" s="7" t="str">
        <f t="shared" si="7"/>
        <v>K</v>
      </c>
      <c r="K15" s="7" t="str">
        <f t="shared" si="8"/>
        <v>1952</v>
      </c>
      <c r="L15" s="7">
        <f t="shared" si="9"/>
        <v>59</v>
      </c>
    </row>
    <row r="16" spans="1:14">
      <c r="A16" t="s">
        <v>26</v>
      </c>
      <c r="B16" t="str">
        <f t="shared" si="2"/>
        <v>8</v>
      </c>
      <c r="C16">
        <f t="shared" si="0"/>
        <v>0</v>
      </c>
      <c r="D16" t="str">
        <f t="shared" si="1"/>
        <v>kvinde</v>
      </c>
      <c r="E16" t="str">
        <f t="shared" si="3"/>
        <v>260974</v>
      </c>
      <c r="F16" t="str">
        <f t="shared" si="4"/>
        <v>74</v>
      </c>
      <c r="G16" t="str">
        <f t="shared" si="5"/>
        <v>1974</v>
      </c>
      <c r="H16">
        <f t="shared" si="6"/>
        <v>37</v>
      </c>
      <c r="J16" s="7" t="str">
        <f t="shared" si="7"/>
        <v>K</v>
      </c>
      <c r="K16" s="7" t="str">
        <f t="shared" si="8"/>
        <v>1974</v>
      </c>
      <c r="L16" s="7">
        <f t="shared" si="9"/>
        <v>37</v>
      </c>
    </row>
    <row r="17" spans="1:12">
      <c r="A17" t="s">
        <v>27</v>
      </c>
      <c r="B17" t="str">
        <f t="shared" si="2"/>
        <v>1</v>
      </c>
      <c r="C17">
        <f t="shared" si="0"/>
        <v>1</v>
      </c>
      <c r="D17" t="str">
        <f t="shared" si="1"/>
        <v>mand</v>
      </c>
      <c r="E17" t="str">
        <f t="shared" si="3"/>
        <v>080949</v>
      </c>
      <c r="F17" t="str">
        <f t="shared" si="4"/>
        <v>49</v>
      </c>
      <c r="G17" t="str">
        <f t="shared" si="5"/>
        <v>1949</v>
      </c>
      <c r="H17">
        <f t="shared" si="6"/>
        <v>62</v>
      </c>
      <c r="J17" s="7" t="str">
        <f t="shared" si="7"/>
        <v>M</v>
      </c>
      <c r="K17" s="7" t="str">
        <f t="shared" si="8"/>
        <v>1949</v>
      </c>
      <c r="L17" s="7">
        <f t="shared" si="9"/>
        <v>62</v>
      </c>
    </row>
    <row r="18" spans="1:12">
      <c r="A18" t="s">
        <v>28</v>
      </c>
      <c r="B18" t="str">
        <f t="shared" si="2"/>
        <v>4</v>
      </c>
      <c r="C18">
        <f t="shared" si="0"/>
        <v>0</v>
      </c>
      <c r="D18" t="str">
        <f t="shared" si="1"/>
        <v>kvinde</v>
      </c>
      <c r="E18" t="str">
        <f t="shared" si="3"/>
        <v>270764</v>
      </c>
      <c r="F18" t="str">
        <f t="shared" si="4"/>
        <v>64</v>
      </c>
      <c r="G18" t="str">
        <f t="shared" si="5"/>
        <v>1964</v>
      </c>
      <c r="H18">
        <f t="shared" si="6"/>
        <v>47</v>
      </c>
      <c r="J18" s="7" t="str">
        <f t="shared" si="7"/>
        <v>K</v>
      </c>
      <c r="K18" s="7" t="str">
        <f t="shared" si="8"/>
        <v>1964</v>
      </c>
      <c r="L18" s="7">
        <f t="shared" si="9"/>
        <v>47</v>
      </c>
    </row>
    <row r="19" spans="1:12">
      <c r="A19" t="s">
        <v>29</v>
      </c>
      <c r="B19" t="str">
        <f t="shared" si="2"/>
        <v>4</v>
      </c>
      <c r="C19">
        <f t="shared" si="0"/>
        <v>0</v>
      </c>
      <c r="D19" t="str">
        <f t="shared" si="1"/>
        <v>kvinde</v>
      </c>
      <c r="E19" t="str">
        <f t="shared" si="3"/>
        <v>110561</v>
      </c>
      <c r="F19" t="str">
        <f t="shared" si="4"/>
        <v>61</v>
      </c>
      <c r="G19" t="str">
        <f t="shared" si="5"/>
        <v>1961</v>
      </c>
      <c r="H19">
        <f t="shared" si="6"/>
        <v>50</v>
      </c>
      <c r="J19" s="7" t="str">
        <f t="shared" si="7"/>
        <v>K</v>
      </c>
      <c r="K19" s="7" t="str">
        <f t="shared" si="8"/>
        <v>1961</v>
      </c>
      <c r="L19" s="7">
        <f t="shared" si="9"/>
        <v>50</v>
      </c>
    </row>
    <row r="20" spans="1:12">
      <c r="A20" t="s">
        <v>30</v>
      </c>
      <c r="B20" t="str">
        <f t="shared" si="2"/>
        <v>0</v>
      </c>
      <c r="C20">
        <f t="shared" si="0"/>
        <v>0</v>
      </c>
      <c r="D20" t="str">
        <f t="shared" si="1"/>
        <v>kvinde</v>
      </c>
      <c r="E20" t="str">
        <f t="shared" si="3"/>
        <v>051167</v>
      </c>
      <c r="F20" t="str">
        <f t="shared" si="4"/>
        <v>67</v>
      </c>
      <c r="G20" t="str">
        <f t="shared" si="5"/>
        <v>1967</v>
      </c>
      <c r="H20">
        <f t="shared" si="6"/>
        <v>44</v>
      </c>
      <c r="J20" s="7" t="str">
        <f t="shared" si="7"/>
        <v>K</v>
      </c>
      <c r="K20" s="7" t="str">
        <f t="shared" si="8"/>
        <v>1967</v>
      </c>
      <c r="L20" s="7">
        <f t="shared" si="9"/>
        <v>44</v>
      </c>
    </row>
    <row r="21" spans="1:12">
      <c r="A21" t="s">
        <v>31</v>
      </c>
      <c r="B21" t="str">
        <f t="shared" si="2"/>
        <v>2</v>
      </c>
      <c r="C21">
        <f t="shared" si="0"/>
        <v>0</v>
      </c>
      <c r="D21" t="str">
        <f t="shared" si="1"/>
        <v>kvinde</v>
      </c>
      <c r="E21" t="str">
        <f t="shared" si="3"/>
        <v>080572</v>
      </c>
      <c r="F21" t="str">
        <f t="shared" si="4"/>
        <v>72</v>
      </c>
      <c r="G21" t="str">
        <f t="shared" si="5"/>
        <v>1972</v>
      </c>
      <c r="H21">
        <f t="shared" si="6"/>
        <v>39</v>
      </c>
      <c r="J21" s="7" t="str">
        <f t="shared" si="7"/>
        <v>K</v>
      </c>
      <c r="K21" s="7" t="str">
        <f t="shared" si="8"/>
        <v>1972</v>
      </c>
      <c r="L21" s="7">
        <f t="shared" si="9"/>
        <v>39</v>
      </c>
    </row>
    <row r="22" spans="1:12">
      <c r="A22" t="s">
        <v>32</v>
      </c>
      <c r="B22" t="str">
        <f t="shared" si="2"/>
        <v>1</v>
      </c>
      <c r="C22">
        <f t="shared" si="0"/>
        <v>1</v>
      </c>
      <c r="D22" t="str">
        <f t="shared" si="1"/>
        <v>mand</v>
      </c>
      <c r="E22" t="str">
        <f t="shared" si="3"/>
        <v>150978</v>
      </c>
      <c r="F22" t="str">
        <f t="shared" si="4"/>
        <v>78</v>
      </c>
      <c r="G22" t="str">
        <f t="shared" si="5"/>
        <v>1978</v>
      </c>
      <c r="H22">
        <f t="shared" si="6"/>
        <v>33</v>
      </c>
      <c r="J22" s="7" t="str">
        <f t="shared" si="7"/>
        <v>M</v>
      </c>
      <c r="K22" s="7" t="str">
        <f t="shared" si="8"/>
        <v>1978</v>
      </c>
      <c r="L22" s="7">
        <f t="shared" si="9"/>
        <v>33</v>
      </c>
    </row>
    <row r="23" spans="1:12">
      <c r="A23" t="s">
        <v>33</v>
      </c>
      <c r="B23" t="str">
        <f t="shared" si="2"/>
        <v>3</v>
      </c>
      <c r="C23">
        <f t="shared" si="0"/>
        <v>1</v>
      </c>
      <c r="D23" t="str">
        <f t="shared" si="1"/>
        <v>mand</v>
      </c>
      <c r="E23" t="str">
        <f t="shared" si="3"/>
        <v>110563</v>
      </c>
      <c r="F23" t="str">
        <f t="shared" si="4"/>
        <v>63</v>
      </c>
      <c r="G23" t="str">
        <f t="shared" si="5"/>
        <v>1963</v>
      </c>
      <c r="H23">
        <f t="shared" si="6"/>
        <v>48</v>
      </c>
      <c r="J23" s="7" t="str">
        <f t="shared" si="7"/>
        <v>M</v>
      </c>
      <c r="K23" s="7" t="str">
        <f t="shared" si="8"/>
        <v>1963</v>
      </c>
      <c r="L23" s="7">
        <f t="shared" si="9"/>
        <v>48</v>
      </c>
    </row>
    <row r="24" spans="1:12">
      <c r="A24" t="s">
        <v>34</v>
      </c>
      <c r="B24" t="str">
        <f t="shared" si="2"/>
        <v>2</v>
      </c>
      <c r="C24">
        <f t="shared" si="0"/>
        <v>0</v>
      </c>
      <c r="D24" t="str">
        <f t="shared" si="1"/>
        <v>kvinde</v>
      </c>
      <c r="E24" t="str">
        <f t="shared" si="3"/>
        <v>211067</v>
      </c>
      <c r="F24" t="str">
        <f t="shared" si="4"/>
        <v>67</v>
      </c>
      <c r="G24" t="str">
        <f t="shared" si="5"/>
        <v>1967</v>
      </c>
      <c r="H24">
        <f t="shared" si="6"/>
        <v>44</v>
      </c>
      <c r="J24" s="7" t="str">
        <f t="shared" si="7"/>
        <v>K</v>
      </c>
      <c r="K24" s="7" t="str">
        <f t="shared" si="8"/>
        <v>1967</v>
      </c>
      <c r="L24" s="7">
        <f t="shared" si="9"/>
        <v>44</v>
      </c>
    </row>
    <row r="25" spans="1:12">
      <c r="A25" t="s">
        <v>35</v>
      </c>
      <c r="B25" t="str">
        <f t="shared" si="2"/>
        <v>7</v>
      </c>
      <c r="C25">
        <f t="shared" si="0"/>
        <v>1</v>
      </c>
      <c r="D25" t="str">
        <f t="shared" si="1"/>
        <v>mand</v>
      </c>
      <c r="E25" t="str">
        <f t="shared" si="3"/>
        <v>150564</v>
      </c>
      <c r="F25" t="str">
        <f t="shared" si="4"/>
        <v>64</v>
      </c>
      <c r="G25" t="str">
        <f t="shared" si="5"/>
        <v>1964</v>
      </c>
      <c r="H25">
        <f t="shared" si="6"/>
        <v>47</v>
      </c>
      <c r="J25" s="7" t="str">
        <f t="shared" si="7"/>
        <v>M</v>
      </c>
      <c r="K25" s="7" t="str">
        <f t="shared" si="8"/>
        <v>1964</v>
      </c>
      <c r="L25" s="7">
        <f t="shared" si="9"/>
        <v>47</v>
      </c>
    </row>
    <row r="26" spans="1:12">
      <c r="A26" t="s">
        <v>36</v>
      </c>
      <c r="B26" t="str">
        <f t="shared" si="2"/>
        <v>6</v>
      </c>
      <c r="C26">
        <f t="shared" si="0"/>
        <v>0</v>
      </c>
      <c r="D26" t="str">
        <f t="shared" si="1"/>
        <v>kvinde</v>
      </c>
      <c r="E26" t="str">
        <f t="shared" si="3"/>
        <v>150862</v>
      </c>
      <c r="F26" t="str">
        <f t="shared" si="4"/>
        <v>62</v>
      </c>
      <c r="G26" t="str">
        <f t="shared" si="5"/>
        <v>1962</v>
      </c>
      <c r="H26">
        <f t="shared" si="6"/>
        <v>49</v>
      </c>
      <c r="J26" s="7" t="str">
        <f t="shared" si="7"/>
        <v>K</v>
      </c>
      <c r="K26" s="7" t="str">
        <f t="shared" si="8"/>
        <v>1962</v>
      </c>
      <c r="L26" s="7">
        <f t="shared" si="9"/>
        <v>49</v>
      </c>
    </row>
    <row r="27" spans="1:12">
      <c r="A27" t="s">
        <v>37</v>
      </c>
      <c r="B27" t="str">
        <f t="shared" si="2"/>
        <v>1</v>
      </c>
      <c r="C27">
        <f t="shared" si="0"/>
        <v>1</v>
      </c>
      <c r="D27" t="str">
        <f t="shared" si="1"/>
        <v>mand</v>
      </c>
      <c r="E27" t="str">
        <f t="shared" si="3"/>
        <v>270567</v>
      </c>
      <c r="F27" t="str">
        <f t="shared" si="4"/>
        <v>67</v>
      </c>
      <c r="G27" t="str">
        <f t="shared" si="5"/>
        <v>1967</v>
      </c>
      <c r="H27">
        <f t="shared" si="6"/>
        <v>44</v>
      </c>
      <c r="J27" s="7" t="str">
        <f t="shared" si="7"/>
        <v>M</v>
      </c>
      <c r="K27" s="7" t="str">
        <f t="shared" si="8"/>
        <v>1967</v>
      </c>
      <c r="L27" s="7">
        <f t="shared" si="9"/>
        <v>44</v>
      </c>
    </row>
    <row r="28" spans="1:12">
      <c r="A28" t="s">
        <v>38</v>
      </c>
      <c r="B28" t="str">
        <f t="shared" si="2"/>
        <v>8</v>
      </c>
      <c r="C28">
        <f t="shared" si="0"/>
        <v>0</v>
      </c>
      <c r="D28" t="str">
        <f t="shared" si="1"/>
        <v>kvinde</v>
      </c>
      <c r="E28" t="str">
        <f t="shared" si="3"/>
        <v>100673</v>
      </c>
      <c r="F28" t="str">
        <f t="shared" si="4"/>
        <v>73</v>
      </c>
      <c r="G28" t="str">
        <f t="shared" si="5"/>
        <v>1973</v>
      </c>
      <c r="H28">
        <f t="shared" si="6"/>
        <v>38</v>
      </c>
      <c r="J28" s="7" t="str">
        <f t="shared" si="7"/>
        <v>K</v>
      </c>
      <c r="K28" s="7" t="str">
        <f t="shared" si="8"/>
        <v>1973</v>
      </c>
      <c r="L28" s="7">
        <f t="shared" si="9"/>
        <v>38</v>
      </c>
    </row>
    <row r="29" spans="1:12">
      <c r="A29" t="s">
        <v>39</v>
      </c>
      <c r="B29" t="str">
        <f t="shared" si="2"/>
        <v>6</v>
      </c>
      <c r="C29">
        <f t="shared" si="0"/>
        <v>0</v>
      </c>
      <c r="D29" t="str">
        <f t="shared" si="1"/>
        <v>kvinde</v>
      </c>
      <c r="E29" t="str">
        <f t="shared" si="3"/>
        <v>301275</v>
      </c>
      <c r="F29" t="str">
        <f t="shared" si="4"/>
        <v>75</v>
      </c>
      <c r="G29" t="str">
        <f t="shared" si="5"/>
        <v>1975</v>
      </c>
      <c r="H29">
        <f t="shared" si="6"/>
        <v>36</v>
      </c>
      <c r="J29" s="7" t="str">
        <f t="shared" si="7"/>
        <v>K</v>
      </c>
      <c r="K29" s="7" t="str">
        <f t="shared" si="8"/>
        <v>1975</v>
      </c>
      <c r="L29" s="7">
        <f t="shared" si="9"/>
        <v>36</v>
      </c>
    </row>
    <row r="30" spans="1:12">
      <c r="A30" t="s">
        <v>40</v>
      </c>
      <c r="B30" t="str">
        <f t="shared" si="2"/>
        <v>7</v>
      </c>
      <c r="C30">
        <f t="shared" si="0"/>
        <v>1</v>
      </c>
      <c r="D30" t="str">
        <f t="shared" si="1"/>
        <v>mand</v>
      </c>
      <c r="E30" t="str">
        <f t="shared" si="3"/>
        <v>161056</v>
      </c>
      <c r="F30" t="str">
        <f t="shared" si="4"/>
        <v>56</v>
      </c>
      <c r="G30" t="str">
        <f t="shared" si="5"/>
        <v>1956</v>
      </c>
      <c r="H30">
        <f t="shared" si="6"/>
        <v>55</v>
      </c>
      <c r="J30" s="7" t="str">
        <f t="shared" si="7"/>
        <v>M</v>
      </c>
      <c r="K30" s="7" t="str">
        <f t="shared" si="8"/>
        <v>1956</v>
      </c>
      <c r="L30" s="7">
        <f t="shared" si="9"/>
        <v>55</v>
      </c>
    </row>
    <row r="31" spans="1:12">
      <c r="A31" t="s">
        <v>1</v>
      </c>
      <c r="B31" t="str">
        <f t="shared" si="2"/>
        <v>6</v>
      </c>
      <c r="C31">
        <f t="shared" si="0"/>
        <v>0</v>
      </c>
      <c r="D31" t="str">
        <f t="shared" si="1"/>
        <v>kvinde</v>
      </c>
      <c r="E31" t="str">
        <f t="shared" si="3"/>
        <v>281154</v>
      </c>
      <c r="F31" t="str">
        <f t="shared" si="4"/>
        <v>54</v>
      </c>
      <c r="G31" t="str">
        <f t="shared" si="5"/>
        <v>1954</v>
      </c>
      <c r="H31">
        <f t="shared" si="6"/>
        <v>57</v>
      </c>
      <c r="J31" s="7" t="str">
        <f t="shared" si="7"/>
        <v>K</v>
      </c>
      <c r="K31" s="7" t="str">
        <f t="shared" si="8"/>
        <v>1954</v>
      </c>
      <c r="L31" s="7">
        <f t="shared" si="9"/>
        <v>57</v>
      </c>
    </row>
    <row r="32" spans="1:12">
      <c r="A32" t="s">
        <v>2</v>
      </c>
      <c r="B32" t="str">
        <f t="shared" si="2"/>
        <v>0</v>
      </c>
      <c r="C32">
        <f t="shared" si="0"/>
        <v>0</v>
      </c>
      <c r="D32" t="str">
        <f t="shared" si="1"/>
        <v>kvinde</v>
      </c>
      <c r="E32" t="str">
        <f t="shared" si="3"/>
        <v>100866</v>
      </c>
      <c r="F32" t="str">
        <f t="shared" si="4"/>
        <v>66</v>
      </c>
      <c r="G32" t="str">
        <f t="shared" si="5"/>
        <v>1966</v>
      </c>
      <c r="H32">
        <f t="shared" si="6"/>
        <v>45</v>
      </c>
      <c r="J32" s="7" t="str">
        <f t="shared" si="7"/>
        <v>K</v>
      </c>
      <c r="K32" s="7" t="str">
        <f t="shared" si="8"/>
        <v>1966</v>
      </c>
      <c r="L32" s="7">
        <f t="shared" si="9"/>
        <v>45</v>
      </c>
    </row>
    <row r="33" spans="1:12">
      <c r="A33" t="s">
        <v>41</v>
      </c>
      <c r="B33" t="str">
        <f t="shared" si="2"/>
        <v>5</v>
      </c>
      <c r="C33">
        <f t="shared" si="0"/>
        <v>1</v>
      </c>
      <c r="D33" t="str">
        <f t="shared" si="1"/>
        <v>mand</v>
      </c>
      <c r="E33" t="str">
        <f t="shared" si="3"/>
        <v>300673</v>
      </c>
      <c r="F33" t="str">
        <f t="shared" si="4"/>
        <v>73</v>
      </c>
      <c r="G33" t="str">
        <f t="shared" si="5"/>
        <v>1973</v>
      </c>
      <c r="H33">
        <f t="shared" si="6"/>
        <v>38</v>
      </c>
      <c r="J33" s="7" t="str">
        <f t="shared" si="7"/>
        <v>M</v>
      </c>
      <c r="K33" s="7" t="str">
        <f t="shared" si="8"/>
        <v>1973</v>
      </c>
      <c r="L33" s="7">
        <f t="shared" si="9"/>
        <v>38</v>
      </c>
    </row>
    <row r="34" spans="1:12">
      <c r="A34" t="s">
        <v>42</v>
      </c>
      <c r="B34" t="str">
        <f t="shared" si="2"/>
        <v>2</v>
      </c>
      <c r="C34">
        <f t="shared" si="0"/>
        <v>0</v>
      </c>
      <c r="D34" t="str">
        <f t="shared" si="1"/>
        <v>kvinde</v>
      </c>
      <c r="E34" t="str">
        <f t="shared" si="3"/>
        <v>290774</v>
      </c>
      <c r="F34" t="str">
        <f t="shared" si="4"/>
        <v>74</v>
      </c>
      <c r="G34" t="str">
        <f t="shared" si="5"/>
        <v>1974</v>
      </c>
      <c r="H34">
        <f t="shared" si="6"/>
        <v>37</v>
      </c>
      <c r="J34" s="7" t="str">
        <f t="shared" si="7"/>
        <v>K</v>
      </c>
      <c r="K34" s="7" t="str">
        <f t="shared" si="8"/>
        <v>1974</v>
      </c>
      <c r="L34" s="7">
        <f t="shared" si="9"/>
        <v>37</v>
      </c>
    </row>
    <row r="35" spans="1:12">
      <c r="A35" t="s">
        <v>43</v>
      </c>
      <c r="B35" t="str">
        <f t="shared" si="2"/>
        <v>2</v>
      </c>
      <c r="C35">
        <f t="shared" si="0"/>
        <v>0</v>
      </c>
      <c r="D35" t="str">
        <f t="shared" si="1"/>
        <v>kvinde</v>
      </c>
      <c r="E35" t="str">
        <f t="shared" si="3"/>
        <v>170671</v>
      </c>
      <c r="F35" t="str">
        <f t="shared" si="4"/>
        <v>71</v>
      </c>
      <c r="G35" t="str">
        <f t="shared" si="5"/>
        <v>1971</v>
      </c>
      <c r="H35">
        <f t="shared" si="6"/>
        <v>40</v>
      </c>
      <c r="J35" s="7" t="str">
        <f t="shared" si="7"/>
        <v>K</v>
      </c>
      <c r="K35" s="7" t="str">
        <f t="shared" si="8"/>
        <v>1971</v>
      </c>
      <c r="L35" s="7">
        <f t="shared" si="9"/>
        <v>40</v>
      </c>
    </row>
    <row r="36" spans="1:12">
      <c r="A36" t="s">
        <v>3</v>
      </c>
      <c r="B36" t="str">
        <f t="shared" si="2"/>
        <v>6</v>
      </c>
      <c r="C36">
        <f t="shared" si="0"/>
        <v>0</v>
      </c>
      <c r="D36" t="str">
        <f t="shared" si="1"/>
        <v>kvinde</v>
      </c>
      <c r="E36" t="str">
        <f t="shared" si="3"/>
        <v>160571</v>
      </c>
      <c r="F36" t="str">
        <f t="shared" si="4"/>
        <v>71</v>
      </c>
      <c r="G36" t="str">
        <f t="shared" si="5"/>
        <v>1971</v>
      </c>
      <c r="H36">
        <f t="shared" si="6"/>
        <v>40</v>
      </c>
      <c r="J36" s="7" t="str">
        <f t="shared" si="7"/>
        <v>K</v>
      </c>
      <c r="K36" s="7" t="str">
        <f t="shared" si="8"/>
        <v>1971</v>
      </c>
      <c r="L36" s="7">
        <f t="shared" si="9"/>
        <v>40</v>
      </c>
    </row>
    <row r="37" spans="1:12">
      <c r="A37" t="s">
        <v>4</v>
      </c>
      <c r="B37" t="str">
        <f t="shared" si="2"/>
        <v>4</v>
      </c>
      <c r="C37">
        <f t="shared" si="0"/>
        <v>0</v>
      </c>
      <c r="D37" t="str">
        <f t="shared" si="1"/>
        <v>kvinde</v>
      </c>
      <c r="E37" t="str">
        <f t="shared" si="3"/>
        <v>270253</v>
      </c>
      <c r="F37" t="str">
        <f t="shared" si="4"/>
        <v>53</v>
      </c>
      <c r="G37" t="str">
        <f t="shared" si="5"/>
        <v>1953</v>
      </c>
      <c r="H37">
        <f t="shared" si="6"/>
        <v>58</v>
      </c>
      <c r="J37" s="7" t="str">
        <f t="shared" si="7"/>
        <v>K</v>
      </c>
      <c r="K37" s="7" t="str">
        <f t="shared" si="8"/>
        <v>1953</v>
      </c>
      <c r="L37" s="7">
        <f t="shared" si="9"/>
        <v>58</v>
      </c>
    </row>
    <row r="38" spans="1:12">
      <c r="A38" t="s">
        <v>44</v>
      </c>
      <c r="B38" t="str">
        <f t="shared" si="2"/>
        <v>2</v>
      </c>
      <c r="C38">
        <f t="shared" si="0"/>
        <v>0</v>
      </c>
      <c r="D38" t="str">
        <f t="shared" si="1"/>
        <v>kvinde</v>
      </c>
      <c r="E38" t="str">
        <f t="shared" si="3"/>
        <v>281165</v>
      </c>
      <c r="F38" t="str">
        <f t="shared" si="4"/>
        <v>65</v>
      </c>
      <c r="G38" t="str">
        <f t="shared" si="5"/>
        <v>1965</v>
      </c>
      <c r="H38">
        <f t="shared" si="6"/>
        <v>46</v>
      </c>
      <c r="J38" s="7" t="str">
        <f t="shared" si="7"/>
        <v>K</v>
      </c>
      <c r="K38" s="7" t="str">
        <f t="shared" si="8"/>
        <v>1965</v>
      </c>
      <c r="L38" s="7">
        <f t="shared" si="9"/>
        <v>46</v>
      </c>
    </row>
    <row r="39" spans="1:12">
      <c r="A39" t="s">
        <v>45</v>
      </c>
      <c r="B39" t="str">
        <f t="shared" si="2"/>
        <v>9</v>
      </c>
      <c r="C39">
        <f t="shared" si="0"/>
        <v>1</v>
      </c>
      <c r="D39" t="str">
        <f t="shared" si="1"/>
        <v>mand</v>
      </c>
      <c r="E39" t="str">
        <f t="shared" si="3"/>
        <v>200768</v>
      </c>
      <c r="F39" t="str">
        <f t="shared" si="4"/>
        <v>68</v>
      </c>
      <c r="G39" t="str">
        <f t="shared" si="5"/>
        <v>1968</v>
      </c>
      <c r="H39">
        <f t="shared" si="6"/>
        <v>43</v>
      </c>
      <c r="J39" s="7" t="str">
        <f t="shared" si="7"/>
        <v>M</v>
      </c>
      <c r="K39" s="7" t="str">
        <f t="shared" si="8"/>
        <v>1968</v>
      </c>
      <c r="L39" s="7">
        <f t="shared" si="9"/>
        <v>43</v>
      </c>
    </row>
    <row r="40" spans="1:12">
      <c r="A40" t="s">
        <v>46</v>
      </c>
      <c r="B40" t="str">
        <f t="shared" si="2"/>
        <v>5</v>
      </c>
      <c r="C40">
        <f t="shared" si="0"/>
        <v>1</v>
      </c>
      <c r="D40" t="str">
        <f t="shared" si="1"/>
        <v>mand</v>
      </c>
      <c r="E40" t="str">
        <f t="shared" si="3"/>
        <v>270555</v>
      </c>
      <c r="F40" t="str">
        <f t="shared" si="4"/>
        <v>55</v>
      </c>
      <c r="G40" t="str">
        <f t="shared" si="5"/>
        <v>1955</v>
      </c>
      <c r="H40">
        <f t="shared" si="6"/>
        <v>56</v>
      </c>
      <c r="J40" s="7" t="str">
        <f t="shared" si="7"/>
        <v>M</v>
      </c>
      <c r="K40" s="7" t="str">
        <f t="shared" si="8"/>
        <v>1955</v>
      </c>
      <c r="L40" s="7">
        <f t="shared" si="9"/>
        <v>56</v>
      </c>
    </row>
    <row r="41" spans="1:12">
      <c r="A41" t="s">
        <v>47</v>
      </c>
      <c r="B41" t="str">
        <f t="shared" si="2"/>
        <v>3</v>
      </c>
      <c r="C41">
        <f t="shared" si="0"/>
        <v>1</v>
      </c>
      <c r="D41" t="str">
        <f t="shared" si="1"/>
        <v>mand</v>
      </c>
      <c r="E41" t="str">
        <f t="shared" si="3"/>
        <v>050669</v>
      </c>
      <c r="F41" t="str">
        <f t="shared" si="4"/>
        <v>69</v>
      </c>
      <c r="G41" t="str">
        <f t="shared" si="5"/>
        <v>1969</v>
      </c>
      <c r="H41">
        <f t="shared" si="6"/>
        <v>42</v>
      </c>
      <c r="J41" s="7" t="str">
        <f t="shared" si="7"/>
        <v>M</v>
      </c>
      <c r="K41" s="7" t="str">
        <f t="shared" si="8"/>
        <v>1969</v>
      </c>
      <c r="L41" s="7">
        <f t="shared" si="9"/>
        <v>42</v>
      </c>
    </row>
    <row r="42" spans="1:12">
      <c r="A42" t="s">
        <v>48</v>
      </c>
      <c r="B42" t="str">
        <f t="shared" si="2"/>
        <v>2</v>
      </c>
      <c r="C42">
        <f t="shared" si="0"/>
        <v>0</v>
      </c>
      <c r="D42" t="str">
        <f t="shared" si="1"/>
        <v>kvinde</v>
      </c>
      <c r="E42" t="str">
        <f t="shared" si="3"/>
        <v>070760</v>
      </c>
      <c r="F42" t="str">
        <f t="shared" si="4"/>
        <v>60</v>
      </c>
      <c r="G42" t="str">
        <f t="shared" si="5"/>
        <v>1960</v>
      </c>
      <c r="H42">
        <f t="shared" si="6"/>
        <v>51</v>
      </c>
      <c r="J42" s="7" t="str">
        <f t="shared" si="7"/>
        <v>K</v>
      </c>
      <c r="K42" s="7" t="str">
        <f t="shared" si="8"/>
        <v>1960</v>
      </c>
      <c r="L42" s="7">
        <f t="shared" si="9"/>
        <v>51</v>
      </c>
    </row>
    <row r="43" spans="1:12">
      <c r="A43" t="s">
        <v>49</v>
      </c>
      <c r="B43" t="str">
        <f t="shared" si="2"/>
        <v>2</v>
      </c>
      <c r="C43">
        <f t="shared" si="0"/>
        <v>0</v>
      </c>
      <c r="D43" t="str">
        <f t="shared" si="1"/>
        <v>kvinde</v>
      </c>
      <c r="E43" t="str">
        <f t="shared" si="3"/>
        <v>271071</v>
      </c>
      <c r="F43" t="str">
        <f t="shared" si="4"/>
        <v>71</v>
      </c>
      <c r="G43" t="str">
        <f t="shared" si="5"/>
        <v>1971</v>
      </c>
      <c r="H43">
        <f t="shared" si="6"/>
        <v>40</v>
      </c>
      <c r="J43" s="7" t="str">
        <f t="shared" si="7"/>
        <v>K</v>
      </c>
      <c r="K43" s="7" t="str">
        <f t="shared" si="8"/>
        <v>1971</v>
      </c>
      <c r="L43" s="7">
        <f t="shared" si="9"/>
        <v>40</v>
      </c>
    </row>
    <row r="44" spans="1:12">
      <c r="A44" t="s">
        <v>50</v>
      </c>
      <c r="B44" t="str">
        <f t="shared" si="2"/>
        <v>7</v>
      </c>
      <c r="C44">
        <f t="shared" si="0"/>
        <v>1</v>
      </c>
      <c r="D44" t="str">
        <f t="shared" si="1"/>
        <v>mand</v>
      </c>
      <c r="E44" t="str">
        <f t="shared" si="3"/>
        <v>061075</v>
      </c>
      <c r="F44" t="str">
        <f t="shared" si="4"/>
        <v>75</v>
      </c>
      <c r="G44" t="str">
        <f t="shared" si="5"/>
        <v>1975</v>
      </c>
      <c r="H44">
        <f t="shared" si="6"/>
        <v>36</v>
      </c>
      <c r="J44" s="7" t="str">
        <f t="shared" si="7"/>
        <v>M</v>
      </c>
      <c r="K44" s="7" t="str">
        <f t="shared" si="8"/>
        <v>1975</v>
      </c>
      <c r="L44" s="7">
        <f t="shared" si="9"/>
        <v>36</v>
      </c>
    </row>
    <row r="45" spans="1:12">
      <c r="A45" t="s">
        <v>51</v>
      </c>
      <c r="B45" t="str">
        <f t="shared" si="2"/>
        <v>2</v>
      </c>
      <c r="C45">
        <f t="shared" si="0"/>
        <v>0</v>
      </c>
      <c r="D45" t="str">
        <f t="shared" si="1"/>
        <v>kvinde</v>
      </c>
      <c r="E45" t="str">
        <f t="shared" si="3"/>
        <v>160364</v>
      </c>
      <c r="F45" t="str">
        <f t="shared" si="4"/>
        <v>64</v>
      </c>
      <c r="G45" t="str">
        <f t="shared" si="5"/>
        <v>1964</v>
      </c>
      <c r="H45">
        <f t="shared" si="6"/>
        <v>47</v>
      </c>
      <c r="J45" s="7" t="str">
        <f t="shared" si="7"/>
        <v>K</v>
      </c>
      <c r="K45" s="7" t="str">
        <f t="shared" si="8"/>
        <v>1964</v>
      </c>
      <c r="L45" s="7">
        <f t="shared" si="9"/>
        <v>47</v>
      </c>
    </row>
    <row r="46" spans="1:12">
      <c r="A46" t="s">
        <v>52</v>
      </c>
      <c r="B46" t="str">
        <f t="shared" si="2"/>
        <v>0</v>
      </c>
      <c r="C46">
        <f t="shared" si="0"/>
        <v>0</v>
      </c>
      <c r="D46" t="str">
        <f t="shared" si="1"/>
        <v>kvinde</v>
      </c>
      <c r="E46" t="str">
        <f t="shared" si="3"/>
        <v>250872</v>
      </c>
      <c r="F46" t="str">
        <f t="shared" si="4"/>
        <v>72</v>
      </c>
      <c r="G46" t="str">
        <f t="shared" si="5"/>
        <v>1972</v>
      </c>
      <c r="H46">
        <f t="shared" si="6"/>
        <v>39</v>
      </c>
      <c r="J46" s="7" t="str">
        <f t="shared" si="7"/>
        <v>K</v>
      </c>
      <c r="K46" s="7" t="str">
        <f t="shared" si="8"/>
        <v>1972</v>
      </c>
      <c r="L46" s="7">
        <f t="shared" si="9"/>
        <v>39</v>
      </c>
    </row>
    <row r="47" spans="1:12">
      <c r="A47" t="s">
        <v>53</v>
      </c>
      <c r="B47" t="str">
        <f t="shared" si="2"/>
        <v>2</v>
      </c>
      <c r="C47">
        <f t="shared" si="0"/>
        <v>0</v>
      </c>
      <c r="D47" t="str">
        <f t="shared" si="1"/>
        <v>kvinde</v>
      </c>
      <c r="E47" t="str">
        <f t="shared" si="3"/>
        <v>310163</v>
      </c>
      <c r="F47" t="str">
        <f t="shared" si="4"/>
        <v>63</v>
      </c>
      <c r="G47" t="str">
        <f t="shared" si="5"/>
        <v>1963</v>
      </c>
      <c r="H47">
        <f t="shared" si="6"/>
        <v>48</v>
      </c>
      <c r="J47" s="7" t="str">
        <f t="shared" si="7"/>
        <v>K</v>
      </c>
      <c r="K47" s="7" t="str">
        <f t="shared" si="8"/>
        <v>1963</v>
      </c>
      <c r="L47" s="7">
        <f t="shared" si="9"/>
        <v>48</v>
      </c>
    </row>
    <row r="48" spans="1:12">
      <c r="A48" t="s">
        <v>54</v>
      </c>
      <c r="B48" t="str">
        <f t="shared" si="2"/>
        <v>2</v>
      </c>
      <c r="C48">
        <f t="shared" si="0"/>
        <v>0</v>
      </c>
      <c r="D48" t="str">
        <f t="shared" si="1"/>
        <v>kvinde</v>
      </c>
      <c r="E48" t="str">
        <f t="shared" si="3"/>
        <v>080964</v>
      </c>
      <c r="F48" t="str">
        <f t="shared" si="4"/>
        <v>64</v>
      </c>
      <c r="G48" t="str">
        <f t="shared" si="5"/>
        <v>1964</v>
      </c>
      <c r="H48">
        <f t="shared" si="6"/>
        <v>47</v>
      </c>
      <c r="J48" s="7" t="str">
        <f t="shared" si="7"/>
        <v>K</v>
      </c>
      <c r="K48" s="7" t="str">
        <f t="shared" si="8"/>
        <v>1964</v>
      </c>
      <c r="L48" s="7">
        <f t="shared" si="9"/>
        <v>47</v>
      </c>
    </row>
    <row r="49" spans="1:12">
      <c r="A49" t="s">
        <v>55</v>
      </c>
      <c r="B49" t="str">
        <f t="shared" si="2"/>
        <v>5</v>
      </c>
      <c r="C49">
        <f t="shared" si="0"/>
        <v>1</v>
      </c>
      <c r="D49" t="str">
        <f t="shared" si="1"/>
        <v>mand</v>
      </c>
      <c r="E49" t="str">
        <f t="shared" si="3"/>
        <v>190560</v>
      </c>
      <c r="F49" t="str">
        <f t="shared" si="4"/>
        <v>60</v>
      </c>
      <c r="G49" t="str">
        <f t="shared" si="5"/>
        <v>1960</v>
      </c>
      <c r="H49">
        <f t="shared" si="6"/>
        <v>51</v>
      </c>
      <c r="J49" s="7" t="str">
        <f t="shared" si="7"/>
        <v>M</v>
      </c>
      <c r="K49" s="7" t="str">
        <f t="shared" si="8"/>
        <v>1960</v>
      </c>
      <c r="L49" s="7">
        <f t="shared" si="9"/>
        <v>51</v>
      </c>
    </row>
    <row r="50" spans="1:12">
      <c r="A50" t="s">
        <v>56</v>
      </c>
      <c r="B50" t="str">
        <f t="shared" si="2"/>
        <v>0</v>
      </c>
      <c r="C50">
        <f t="shared" si="0"/>
        <v>0</v>
      </c>
      <c r="D50" t="str">
        <f t="shared" si="1"/>
        <v>kvinde</v>
      </c>
      <c r="E50" t="str">
        <f t="shared" si="3"/>
        <v>201164</v>
      </c>
      <c r="F50" t="str">
        <f t="shared" si="4"/>
        <v>64</v>
      </c>
      <c r="G50" t="str">
        <f t="shared" si="5"/>
        <v>1964</v>
      </c>
      <c r="H50">
        <f t="shared" si="6"/>
        <v>47</v>
      </c>
      <c r="J50" s="7" t="str">
        <f t="shared" si="7"/>
        <v>K</v>
      </c>
      <c r="K50" s="7" t="str">
        <f t="shared" si="8"/>
        <v>1964</v>
      </c>
      <c r="L50" s="7">
        <f t="shared" si="9"/>
        <v>47</v>
      </c>
    </row>
    <row r="51" spans="1:12">
      <c r="A51" t="s">
        <v>57</v>
      </c>
      <c r="B51" t="str">
        <f t="shared" si="2"/>
        <v>8</v>
      </c>
      <c r="C51">
        <f t="shared" si="0"/>
        <v>0</v>
      </c>
      <c r="D51" t="str">
        <f t="shared" si="1"/>
        <v>kvinde</v>
      </c>
      <c r="E51" t="str">
        <f t="shared" si="3"/>
        <v>170765</v>
      </c>
      <c r="F51" t="str">
        <f t="shared" si="4"/>
        <v>65</v>
      </c>
      <c r="G51" t="str">
        <f t="shared" si="5"/>
        <v>1965</v>
      </c>
      <c r="H51">
        <f t="shared" si="6"/>
        <v>46</v>
      </c>
      <c r="J51" s="7" t="str">
        <f t="shared" si="7"/>
        <v>K</v>
      </c>
      <c r="K51" s="7" t="str">
        <f t="shared" si="8"/>
        <v>1965</v>
      </c>
      <c r="L51" s="7">
        <f t="shared" si="9"/>
        <v>46</v>
      </c>
    </row>
    <row r="52" spans="1:12">
      <c r="A52" t="s">
        <v>58</v>
      </c>
      <c r="B52" t="str">
        <f t="shared" si="2"/>
        <v>4</v>
      </c>
      <c r="C52">
        <f t="shared" si="0"/>
        <v>0</v>
      </c>
      <c r="D52" t="str">
        <f t="shared" si="1"/>
        <v>kvinde</v>
      </c>
      <c r="E52" t="str">
        <f t="shared" si="3"/>
        <v>220372</v>
      </c>
      <c r="F52" t="str">
        <f t="shared" si="4"/>
        <v>72</v>
      </c>
      <c r="G52" t="str">
        <f t="shared" si="5"/>
        <v>1972</v>
      </c>
      <c r="H52">
        <f t="shared" si="6"/>
        <v>39</v>
      </c>
      <c r="J52" s="7" t="str">
        <f t="shared" si="7"/>
        <v>K</v>
      </c>
      <c r="K52" s="7" t="str">
        <f t="shared" si="8"/>
        <v>1972</v>
      </c>
      <c r="L52" s="7">
        <f t="shared" si="9"/>
        <v>39</v>
      </c>
    </row>
    <row r="53" spans="1:12">
      <c r="A53" t="s">
        <v>59</v>
      </c>
      <c r="B53" t="str">
        <f t="shared" si="2"/>
        <v>1</v>
      </c>
      <c r="C53">
        <f t="shared" si="0"/>
        <v>1</v>
      </c>
      <c r="D53" t="str">
        <f t="shared" si="1"/>
        <v>mand</v>
      </c>
      <c r="E53" t="str">
        <f t="shared" si="3"/>
        <v>291261</v>
      </c>
      <c r="F53" t="str">
        <f t="shared" si="4"/>
        <v>61</v>
      </c>
      <c r="G53" t="str">
        <f t="shared" si="5"/>
        <v>1961</v>
      </c>
      <c r="H53">
        <f t="shared" si="6"/>
        <v>50</v>
      </c>
      <c r="J53" s="7" t="str">
        <f t="shared" si="7"/>
        <v>M</v>
      </c>
      <c r="K53" s="7" t="str">
        <f t="shared" si="8"/>
        <v>1961</v>
      </c>
      <c r="L53" s="7">
        <f t="shared" si="9"/>
        <v>50</v>
      </c>
    </row>
    <row r="54" spans="1:12">
      <c r="A54" t="s">
        <v>60</v>
      </c>
      <c r="B54" t="str">
        <f t="shared" si="2"/>
        <v>8</v>
      </c>
      <c r="C54">
        <f t="shared" si="0"/>
        <v>0</v>
      </c>
      <c r="D54" t="str">
        <f t="shared" si="1"/>
        <v>kvinde</v>
      </c>
      <c r="E54" t="str">
        <f t="shared" si="3"/>
        <v>270858</v>
      </c>
      <c r="F54" t="str">
        <f t="shared" si="4"/>
        <v>58</v>
      </c>
      <c r="G54" t="str">
        <f t="shared" si="5"/>
        <v>1958</v>
      </c>
      <c r="H54">
        <f t="shared" si="6"/>
        <v>53</v>
      </c>
      <c r="J54" s="7" t="str">
        <f t="shared" si="7"/>
        <v>K</v>
      </c>
      <c r="K54" s="7" t="str">
        <f t="shared" si="8"/>
        <v>1958</v>
      </c>
      <c r="L54" s="7">
        <f t="shared" si="9"/>
        <v>53</v>
      </c>
    </row>
    <row r="55" spans="1:12">
      <c r="A55" t="s">
        <v>61</v>
      </c>
      <c r="B55" t="str">
        <f t="shared" si="2"/>
        <v>1</v>
      </c>
      <c r="C55">
        <f t="shared" si="0"/>
        <v>1</v>
      </c>
      <c r="D55" t="str">
        <f t="shared" si="1"/>
        <v>mand</v>
      </c>
      <c r="E55" t="str">
        <f t="shared" si="3"/>
        <v>230266</v>
      </c>
      <c r="F55" t="str">
        <f t="shared" si="4"/>
        <v>66</v>
      </c>
      <c r="G55" t="str">
        <f t="shared" si="5"/>
        <v>1966</v>
      </c>
      <c r="H55">
        <f t="shared" si="6"/>
        <v>45</v>
      </c>
      <c r="J55" s="7" t="str">
        <f t="shared" si="7"/>
        <v>M</v>
      </c>
      <c r="K55" s="7" t="str">
        <f t="shared" si="8"/>
        <v>1966</v>
      </c>
      <c r="L55" s="7">
        <f t="shared" si="9"/>
        <v>45</v>
      </c>
    </row>
    <row r="56" spans="1:12">
      <c r="A56" t="s">
        <v>62</v>
      </c>
      <c r="B56" t="str">
        <f t="shared" si="2"/>
        <v>1</v>
      </c>
      <c r="C56">
        <f t="shared" si="0"/>
        <v>1</v>
      </c>
      <c r="D56" t="str">
        <f t="shared" si="1"/>
        <v>mand</v>
      </c>
      <c r="E56" t="str">
        <f t="shared" si="3"/>
        <v>180362</v>
      </c>
      <c r="F56" t="str">
        <f t="shared" si="4"/>
        <v>62</v>
      </c>
      <c r="G56" t="str">
        <f t="shared" si="5"/>
        <v>1962</v>
      </c>
      <c r="H56">
        <f t="shared" si="6"/>
        <v>49</v>
      </c>
      <c r="J56" s="7" t="str">
        <f t="shared" si="7"/>
        <v>M</v>
      </c>
      <c r="K56" s="7" t="str">
        <f t="shared" si="8"/>
        <v>1962</v>
      </c>
      <c r="L56" s="7">
        <f t="shared" si="9"/>
        <v>49</v>
      </c>
    </row>
    <row r="57" spans="1:12">
      <c r="A57" t="s">
        <v>63</v>
      </c>
      <c r="B57" t="str">
        <f t="shared" si="2"/>
        <v>6</v>
      </c>
      <c r="C57">
        <f t="shared" si="0"/>
        <v>0</v>
      </c>
      <c r="D57" t="str">
        <f t="shared" si="1"/>
        <v>kvinde</v>
      </c>
      <c r="E57" t="str">
        <f t="shared" si="3"/>
        <v>240270</v>
      </c>
      <c r="F57" t="str">
        <f t="shared" si="4"/>
        <v>70</v>
      </c>
      <c r="G57" t="str">
        <f t="shared" si="5"/>
        <v>1970</v>
      </c>
      <c r="H57">
        <f t="shared" si="6"/>
        <v>41</v>
      </c>
      <c r="J57" s="7" t="str">
        <f t="shared" si="7"/>
        <v>K</v>
      </c>
      <c r="K57" s="7" t="str">
        <f t="shared" si="8"/>
        <v>1970</v>
      </c>
      <c r="L57" s="7">
        <f t="shared" si="9"/>
        <v>41</v>
      </c>
    </row>
    <row r="58" spans="1:12">
      <c r="A58" t="s">
        <v>64</v>
      </c>
      <c r="B58" t="str">
        <f t="shared" si="2"/>
        <v>2</v>
      </c>
      <c r="C58">
        <f t="shared" si="0"/>
        <v>0</v>
      </c>
      <c r="D58" t="str">
        <f t="shared" si="1"/>
        <v>kvinde</v>
      </c>
      <c r="E58" t="str">
        <f t="shared" si="3"/>
        <v>260557</v>
      </c>
      <c r="F58" t="str">
        <f t="shared" si="4"/>
        <v>57</v>
      </c>
      <c r="G58" t="str">
        <f t="shared" si="5"/>
        <v>1957</v>
      </c>
      <c r="H58">
        <f t="shared" si="6"/>
        <v>54</v>
      </c>
      <c r="J58" s="7" t="str">
        <f t="shared" si="7"/>
        <v>K</v>
      </c>
      <c r="K58" s="7" t="str">
        <f t="shared" si="8"/>
        <v>1957</v>
      </c>
      <c r="L58" s="7">
        <f t="shared" si="9"/>
        <v>54</v>
      </c>
    </row>
    <row r="59" spans="1:12">
      <c r="A59" t="s">
        <v>65</v>
      </c>
      <c r="B59" t="str">
        <f t="shared" si="2"/>
        <v>3</v>
      </c>
      <c r="C59">
        <f t="shared" si="0"/>
        <v>1</v>
      </c>
      <c r="D59" t="str">
        <f t="shared" si="1"/>
        <v>mand</v>
      </c>
      <c r="E59" t="str">
        <f t="shared" si="3"/>
        <v>110767</v>
      </c>
      <c r="F59" t="str">
        <f t="shared" si="4"/>
        <v>67</v>
      </c>
      <c r="G59" t="str">
        <f t="shared" si="5"/>
        <v>1967</v>
      </c>
      <c r="H59">
        <f t="shared" si="6"/>
        <v>44</v>
      </c>
      <c r="J59" s="7" t="str">
        <f t="shared" si="7"/>
        <v>M</v>
      </c>
      <c r="K59" s="7" t="str">
        <f t="shared" si="8"/>
        <v>1967</v>
      </c>
      <c r="L59" s="7">
        <f t="shared" si="9"/>
        <v>44</v>
      </c>
    </row>
    <row r="60" spans="1:12">
      <c r="A60" t="s">
        <v>66</v>
      </c>
      <c r="B60" t="str">
        <f t="shared" si="2"/>
        <v>0</v>
      </c>
      <c r="C60">
        <f t="shared" si="0"/>
        <v>0</v>
      </c>
      <c r="D60" t="str">
        <f t="shared" si="1"/>
        <v>kvinde</v>
      </c>
      <c r="E60" t="str">
        <f t="shared" si="3"/>
        <v>080355</v>
      </c>
      <c r="F60" t="str">
        <f t="shared" si="4"/>
        <v>55</v>
      </c>
      <c r="G60" t="str">
        <f t="shared" si="5"/>
        <v>1955</v>
      </c>
      <c r="H60">
        <f t="shared" si="6"/>
        <v>56</v>
      </c>
      <c r="J60" s="7" t="str">
        <f t="shared" si="7"/>
        <v>K</v>
      </c>
      <c r="K60" s="7" t="str">
        <f t="shared" si="8"/>
        <v>1955</v>
      </c>
      <c r="L60" s="7">
        <f t="shared" si="9"/>
        <v>56</v>
      </c>
    </row>
    <row r="61" spans="1:12">
      <c r="A61" t="s">
        <v>67</v>
      </c>
      <c r="B61" t="str">
        <f t="shared" si="2"/>
        <v>1</v>
      </c>
      <c r="C61">
        <f t="shared" si="0"/>
        <v>1</v>
      </c>
      <c r="D61" t="str">
        <f t="shared" si="1"/>
        <v>mand</v>
      </c>
      <c r="E61" t="str">
        <f t="shared" si="3"/>
        <v>270564</v>
      </c>
      <c r="F61" t="str">
        <f t="shared" si="4"/>
        <v>64</v>
      </c>
      <c r="G61" t="str">
        <f t="shared" si="5"/>
        <v>1964</v>
      </c>
      <c r="H61">
        <f t="shared" si="6"/>
        <v>47</v>
      </c>
      <c r="J61" s="7" t="str">
        <f t="shared" si="7"/>
        <v>M</v>
      </c>
      <c r="K61" s="7" t="str">
        <f t="shared" si="8"/>
        <v>1964</v>
      </c>
      <c r="L61" s="7">
        <f t="shared" si="9"/>
        <v>47</v>
      </c>
    </row>
    <row r="62" spans="1:12">
      <c r="A62" t="s">
        <v>68</v>
      </c>
      <c r="B62" t="str">
        <f t="shared" si="2"/>
        <v>1</v>
      </c>
      <c r="C62">
        <f t="shared" si="0"/>
        <v>1</v>
      </c>
      <c r="D62" t="str">
        <f t="shared" si="1"/>
        <v>mand</v>
      </c>
      <c r="E62" t="str">
        <f t="shared" si="3"/>
        <v>270474</v>
      </c>
      <c r="F62" t="str">
        <f t="shared" si="4"/>
        <v>74</v>
      </c>
      <c r="G62" t="str">
        <f t="shared" si="5"/>
        <v>1974</v>
      </c>
      <c r="H62">
        <f t="shared" si="6"/>
        <v>37</v>
      </c>
      <c r="J62" s="7" t="str">
        <f t="shared" si="7"/>
        <v>M</v>
      </c>
      <c r="K62" s="7" t="str">
        <f t="shared" si="8"/>
        <v>1974</v>
      </c>
      <c r="L62" s="7">
        <f t="shared" si="9"/>
        <v>37</v>
      </c>
    </row>
    <row r="63" spans="1:12">
      <c r="A63" t="s">
        <v>69</v>
      </c>
      <c r="B63" t="str">
        <f t="shared" si="2"/>
        <v>7</v>
      </c>
      <c r="C63">
        <f t="shared" si="0"/>
        <v>1</v>
      </c>
      <c r="D63" t="str">
        <f t="shared" si="1"/>
        <v>mand</v>
      </c>
      <c r="E63" t="str">
        <f t="shared" si="3"/>
        <v>260874</v>
      </c>
      <c r="F63" t="str">
        <f t="shared" si="4"/>
        <v>74</v>
      </c>
      <c r="G63" t="str">
        <f t="shared" si="5"/>
        <v>1974</v>
      </c>
      <c r="H63">
        <f t="shared" si="6"/>
        <v>37</v>
      </c>
      <c r="J63" s="7" t="str">
        <f t="shared" si="7"/>
        <v>M</v>
      </c>
      <c r="K63" s="7" t="str">
        <f t="shared" si="8"/>
        <v>1974</v>
      </c>
      <c r="L63" s="7">
        <f t="shared" si="9"/>
        <v>37</v>
      </c>
    </row>
    <row r="64" spans="1:12">
      <c r="A64" t="s">
        <v>70</v>
      </c>
      <c r="B64" t="str">
        <f t="shared" si="2"/>
        <v>0</v>
      </c>
      <c r="C64">
        <f t="shared" si="0"/>
        <v>0</v>
      </c>
      <c r="D64" t="str">
        <f t="shared" si="1"/>
        <v>kvinde</v>
      </c>
      <c r="E64" t="str">
        <f t="shared" si="3"/>
        <v>230276</v>
      </c>
      <c r="F64" t="str">
        <f t="shared" si="4"/>
        <v>76</v>
      </c>
      <c r="G64" t="str">
        <f t="shared" si="5"/>
        <v>1976</v>
      </c>
      <c r="H64">
        <f t="shared" si="6"/>
        <v>35</v>
      </c>
      <c r="J64" s="7" t="str">
        <f t="shared" si="7"/>
        <v>K</v>
      </c>
      <c r="K64" s="7" t="str">
        <f t="shared" si="8"/>
        <v>1976</v>
      </c>
      <c r="L64" s="7">
        <f t="shared" si="9"/>
        <v>35</v>
      </c>
    </row>
    <row r="65" spans="1:12">
      <c r="A65" t="s">
        <v>71</v>
      </c>
      <c r="B65" t="str">
        <f t="shared" si="2"/>
        <v>0</v>
      </c>
      <c r="C65">
        <f t="shared" si="0"/>
        <v>0</v>
      </c>
      <c r="D65" t="str">
        <f t="shared" si="1"/>
        <v>kvinde</v>
      </c>
      <c r="E65" t="str">
        <f t="shared" si="3"/>
        <v>131064</v>
      </c>
      <c r="F65" t="str">
        <f t="shared" si="4"/>
        <v>64</v>
      </c>
      <c r="G65" t="str">
        <f t="shared" si="5"/>
        <v>1964</v>
      </c>
      <c r="H65">
        <f t="shared" si="6"/>
        <v>47</v>
      </c>
      <c r="J65" s="7" t="str">
        <f t="shared" si="7"/>
        <v>K</v>
      </c>
      <c r="K65" s="7" t="str">
        <f t="shared" si="8"/>
        <v>1964</v>
      </c>
      <c r="L65" s="7">
        <f t="shared" si="9"/>
        <v>47</v>
      </c>
    </row>
    <row r="66" spans="1:12">
      <c r="A66" t="s">
        <v>72</v>
      </c>
      <c r="B66" t="str">
        <f t="shared" si="2"/>
        <v>9</v>
      </c>
      <c r="C66">
        <f t="shared" si="0"/>
        <v>1</v>
      </c>
      <c r="D66" t="str">
        <f t="shared" si="1"/>
        <v>mand</v>
      </c>
      <c r="E66" t="str">
        <f t="shared" si="3"/>
        <v>060462</v>
      </c>
      <c r="F66" t="str">
        <f t="shared" si="4"/>
        <v>62</v>
      </c>
      <c r="G66" t="str">
        <f t="shared" si="5"/>
        <v>1962</v>
      </c>
      <c r="H66">
        <f t="shared" si="6"/>
        <v>49</v>
      </c>
      <c r="J66" s="7" t="str">
        <f t="shared" si="7"/>
        <v>M</v>
      </c>
      <c r="K66" s="7" t="str">
        <f t="shared" si="8"/>
        <v>1962</v>
      </c>
      <c r="L66" s="7">
        <f t="shared" si="9"/>
        <v>49</v>
      </c>
    </row>
    <row r="67" spans="1:12">
      <c r="A67" t="s">
        <v>5</v>
      </c>
      <c r="B67" t="str">
        <f t="shared" ref="B67:B130" si="10">RIGHT(A67,1)</f>
        <v>1</v>
      </c>
      <c r="C67">
        <f t="shared" ref="C67:C130" si="11">MOD(B67,2)</f>
        <v>1</v>
      </c>
      <c r="D67" t="str">
        <f t="shared" ref="D67:D130" si="12">IF(C67=1,"mand","kvinde")</f>
        <v>mand</v>
      </c>
      <c r="E67" t="str">
        <f t="shared" ref="E67:E130" si="13">LEFT(A67,6)</f>
        <v>081168</v>
      </c>
      <c r="F67" t="str">
        <f t="shared" ref="F67:F130" si="14">RIGHT(E67,2)</f>
        <v>68</v>
      </c>
      <c r="G67" t="str">
        <f t="shared" ref="G67:G130" si="15">CONCATENATE(19,$F67)</f>
        <v>1968</v>
      </c>
      <c r="H67">
        <f t="shared" ref="H67:H130" si="16">2011-$G67</f>
        <v>43</v>
      </c>
      <c r="J67" s="7" t="str">
        <f t="shared" ref="J67:J130" si="17">IF(MOD(RIGHT(A67,1),2)=1,"M","K")</f>
        <v>M</v>
      </c>
      <c r="K67" s="7" t="str">
        <f t="shared" ref="K67:K130" si="18">CONCATENATE(19,RIGHT(LEFT(A67,6),2))</f>
        <v>1968</v>
      </c>
      <c r="L67" s="7">
        <f t="shared" ref="L67:L130" si="19">2011-CONCATENATE(19,RIGHT(LEFT(A67,6),2))</f>
        <v>43</v>
      </c>
    </row>
    <row r="68" spans="1:12">
      <c r="A68" t="s">
        <v>73</v>
      </c>
      <c r="B68" t="str">
        <f t="shared" si="10"/>
        <v>5</v>
      </c>
      <c r="C68">
        <f t="shared" si="11"/>
        <v>1</v>
      </c>
      <c r="D68" t="str">
        <f t="shared" si="12"/>
        <v>mand</v>
      </c>
      <c r="E68" t="str">
        <f t="shared" si="13"/>
        <v>041271</v>
      </c>
      <c r="F68" t="str">
        <f t="shared" si="14"/>
        <v>71</v>
      </c>
      <c r="G68" t="str">
        <f t="shared" si="15"/>
        <v>1971</v>
      </c>
      <c r="H68">
        <f t="shared" si="16"/>
        <v>40</v>
      </c>
      <c r="J68" s="7" t="str">
        <f t="shared" si="17"/>
        <v>M</v>
      </c>
      <c r="K68" s="7" t="str">
        <f t="shared" si="18"/>
        <v>1971</v>
      </c>
      <c r="L68" s="7">
        <f t="shared" si="19"/>
        <v>40</v>
      </c>
    </row>
    <row r="69" spans="1:12">
      <c r="A69" t="s">
        <v>74</v>
      </c>
      <c r="B69" t="str">
        <f t="shared" si="10"/>
        <v>5</v>
      </c>
      <c r="C69">
        <f t="shared" si="11"/>
        <v>1</v>
      </c>
      <c r="D69" t="str">
        <f t="shared" si="12"/>
        <v>mand</v>
      </c>
      <c r="E69" t="str">
        <f t="shared" si="13"/>
        <v>160676</v>
      </c>
      <c r="F69" t="str">
        <f t="shared" si="14"/>
        <v>76</v>
      </c>
      <c r="G69" t="str">
        <f t="shared" si="15"/>
        <v>1976</v>
      </c>
      <c r="H69">
        <f t="shared" si="16"/>
        <v>35</v>
      </c>
      <c r="J69" s="7" t="str">
        <f t="shared" si="17"/>
        <v>M</v>
      </c>
      <c r="K69" s="7" t="str">
        <f t="shared" si="18"/>
        <v>1976</v>
      </c>
      <c r="L69" s="7">
        <f t="shared" si="19"/>
        <v>35</v>
      </c>
    </row>
    <row r="70" spans="1:12">
      <c r="A70" t="s">
        <v>75</v>
      </c>
      <c r="B70" t="str">
        <f t="shared" si="10"/>
        <v>4</v>
      </c>
      <c r="C70">
        <f t="shared" si="11"/>
        <v>0</v>
      </c>
      <c r="D70" t="str">
        <f t="shared" si="12"/>
        <v>kvinde</v>
      </c>
      <c r="E70" t="str">
        <f t="shared" si="13"/>
        <v>101255</v>
      </c>
      <c r="F70" t="str">
        <f t="shared" si="14"/>
        <v>55</v>
      </c>
      <c r="G70" t="str">
        <f t="shared" si="15"/>
        <v>1955</v>
      </c>
      <c r="H70">
        <f t="shared" si="16"/>
        <v>56</v>
      </c>
      <c r="J70" s="7" t="str">
        <f t="shared" si="17"/>
        <v>K</v>
      </c>
      <c r="K70" s="7" t="str">
        <f t="shared" si="18"/>
        <v>1955</v>
      </c>
      <c r="L70" s="7">
        <f t="shared" si="19"/>
        <v>56</v>
      </c>
    </row>
    <row r="71" spans="1:12">
      <c r="A71" t="s">
        <v>76</v>
      </c>
      <c r="B71" t="str">
        <f t="shared" si="10"/>
        <v>7</v>
      </c>
      <c r="C71">
        <f t="shared" si="11"/>
        <v>1</v>
      </c>
      <c r="D71" t="str">
        <f t="shared" si="12"/>
        <v>mand</v>
      </c>
      <c r="E71" t="str">
        <f t="shared" si="13"/>
        <v>090464</v>
      </c>
      <c r="F71" t="str">
        <f t="shared" si="14"/>
        <v>64</v>
      </c>
      <c r="G71" t="str">
        <f t="shared" si="15"/>
        <v>1964</v>
      </c>
      <c r="H71">
        <f t="shared" si="16"/>
        <v>47</v>
      </c>
      <c r="J71" s="7" t="str">
        <f t="shared" si="17"/>
        <v>M</v>
      </c>
      <c r="K71" s="7" t="str">
        <f t="shared" si="18"/>
        <v>1964</v>
      </c>
      <c r="L71" s="7">
        <f t="shared" si="19"/>
        <v>47</v>
      </c>
    </row>
    <row r="72" spans="1:12">
      <c r="A72" t="s">
        <v>77</v>
      </c>
      <c r="B72" t="str">
        <f t="shared" si="10"/>
        <v>5</v>
      </c>
      <c r="C72">
        <f t="shared" si="11"/>
        <v>1</v>
      </c>
      <c r="D72" t="str">
        <f t="shared" si="12"/>
        <v>mand</v>
      </c>
      <c r="E72" t="str">
        <f t="shared" si="13"/>
        <v>190262</v>
      </c>
      <c r="F72" t="str">
        <f t="shared" si="14"/>
        <v>62</v>
      </c>
      <c r="G72" t="str">
        <f t="shared" si="15"/>
        <v>1962</v>
      </c>
      <c r="H72">
        <f t="shared" si="16"/>
        <v>49</v>
      </c>
      <c r="J72" s="7" t="str">
        <f t="shared" si="17"/>
        <v>M</v>
      </c>
      <c r="K72" s="7" t="str">
        <f t="shared" si="18"/>
        <v>1962</v>
      </c>
      <c r="L72" s="7">
        <f t="shared" si="19"/>
        <v>49</v>
      </c>
    </row>
    <row r="73" spans="1:12">
      <c r="A73" t="s">
        <v>78</v>
      </c>
      <c r="B73" t="str">
        <f t="shared" si="10"/>
        <v>4</v>
      </c>
      <c r="C73">
        <f t="shared" si="11"/>
        <v>0</v>
      </c>
      <c r="D73" t="str">
        <f t="shared" si="12"/>
        <v>kvinde</v>
      </c>
      <c r="E73" t="str">
        <f t="shared" si="13"/>
        <v>010870</v>
      </c>
      <c r="F73" t="str">
        <f t="shared" si="14"/>
        <v>70</v>
      </c>
      <c r="G73" t="str">
        <f t="shared" si="15"/>
        <v>1970</v>
      </c>
      <c r="H73">
        <f t="shared" si="16"/>
        <v>41</v>
      </c>
      <c r="J73" s="7" t="str">
        <f t="shared" si="17"/>
        <v>K</v>
      </c>
      <c r="K73" s="7" t="str">
        <f t="shared" si="18"/>
        <v>1970</v>
      </c>
      <c r="L73" s="7">
        <f t="shared" si="19"/>
        <v>41</v>
      </c>
    </row>
    <row r="74" spans="1:12">
      <c r="A74" t="s">
        <v>79</v>
      </c>
      <c r="B74" t="str">
        <f t="shared" si="10"/>
        <v>7</v>
      </c>
      <c r="C74">
        <f t="shared" si="11"/>
        <v>1</v>
      </c>
      <c r="D74" t="str">
        <f t="shared" si="12"/>
        <v>mand</v>
      </c>
      <c r="E74" t="str">
        <f t="shared" si="13"/>
        <v>120375</v>
      </c>
      <c r="F74" t="str">
        <f t="shared" si="14"/>
        <v>75</v>
      </c>
      <c r="G74" t="str">
        <f t="shared" si="15"/>
        <v>1975</v>
      </c>
      <c r="H74">
        <f t="shared" si="16"/>
        <v>36</v>
      </c>
      <c r="J74" s="7" t="str">
        <f t="shared" si="17"/>
        <v>M</v>
      </c>
      <c r="K74" s="7" t="str">
        <f t="shared" si="18"/>
        <v>1975</v>
      </c>
      <c r="L74" s="7">
        <f t="shared" si="19"/>
        <v>36</v>
      </c>
    </row>
    <row r="75" spans="1:12">
      <c r="A75" t="s">
        <v>80</v>
      </c>
      <c r="B75" t="str">
        <f t="shared" si="10"/>
        <v>5</v>
      </c>
      <c r="C75">
        <f t="shared" si="11"/>
        <v>1</v>
      </c>
      <c r="D75" t="str">
        <f t="shared" si="12"/>
        <v>mand</v>
      </c>
      <c r="E75" t="str">
        <f t="shared" si="13"/>
        <v>261071</v>
      </c>
      <c r="F75" t="str">
        <f t="shared" si="14"/>
        <v>71</v>
      </c>
      <c r="G75" t="str">
        <f t="shared" si="15"/>
        <v>1971</v>
      </c>
      <c r="H75">
        <f t="shared" si="16"/>
        <v>40</v>
      </c>
      <c r="J75" s="7" t="str">
        <f t="shared" si="17"/>
        <v>M</v>
      </c>
      <c r="K75" s="7" t="str">
        <f t="shared" si="18"/>
        <v>1971</v>
      </c>
      <c r="L75" s="7">
        <f t="shared" si="19"/>
        <v>40</v>
      </c>
    </row>
    <row r="76" spans="1:12">
      <c r="A76" t="s">
        <v>81</v>
      </c>
      <c r="B76" t="str">
        <f t="shared" si="10"/>
        <v>4</v>
      </c>
      <c r="C76">
        <f t="shared" si="11"/>
        <v>0</v>
      </c>
      <c r="D76" t="str">
        <f t="shared" si="12"/>
        <v>kvinde</v>
      </c>
      <c r="E76" t="str">
        <f t="shared" si="13"/>
        <v>130876</v>
      </c>
      <c r="F76" t="str">
        <f t="shared" si="14"/>
        <v>76</v>
      </c>
      <c r="G76" t="str">
        <f t="shared" si="15"/>
        <v>1976</v>
      </c>
      <c r="H76">
        <f t="shared" si="16"/>
        <v>35</v>
      </c>
      <c r="J76" s="7" t="str">
        <f t="shared" si="17"/>
        <v>K</v>
      </c>
      <c r="K76" s="7" t="str">
        <f t="shared" si="18"/>
        <v>1976</v>
      </c>
      <c r="L76" s="7">
        <f t="shared" si="19"/>
        <v>35</v>
      </c>
    </row>
    <row r="77" spans="1:12">
      <c r="A77" t="s">
        <v>82</v>
      </c>
      <c r="B77" t="str">
        <f t="shared" si="10"/>
        <v>3</v>
      </c>
      <c r="C77">
        <f t="shared" si="11"/>
        <v>1</v>
      </c>
      <c r="D77" t="str">
        <f t="shared" si="12"/>
        <v>mand</v>
      </c>
      <c r="E77" t="str">
        <f t="shared" si="13"/>
        <v>270760</v>
      </c>
      <c r="F77" t="str">
        <f t="shared" si="14"/>
        <v>60</v>
      </c>
      <c r="G77" t="str">
        <f t="shared" si="15"/>
        <v>1960</v>
      </c>
      <c r="H77">
        <f t="shared" si="16"/>
        <v>51</v>
      </c>
      <c r="J77" s="7" t="str">
        <f t="shared" si="17"/>
        <v>M</v>
      </c>
      <c r="K77" s="7" t="str">
        <f t="shared" si="18"/>
        <v>1960</v>
      </c>
      <c r="L77" s="7">
        <f t="shared" si="19"/>
        <v>51</v>
      </c>
    </row>
    <row r="78" spans="1:12">
      <c r="A78" t="s">
        <v>83</v>
      </c>
      <c r="B78" t="str">
        <f t="shared" si="10"/>
        <v>4</v>
      </c>
      <c r="C78">
        <f t="shared" si="11"/>
        <v>0</v>
      </c>
      <c r="D78" t="str">
        <f t="shared" si="12"/>
        <v>kvinde</v>
      </c>
      <c r="E78" t="str">
        <f t="shared" si="13"/>
        <v>150572</v>
      </c>
      <c r="F78" t="str">
        <f t="shared" si="14"/>
        <v>72</v>
      </c>
      <c r="G78" t="str">
        <f t="shared" si="15"/>
        <v>1972</v>
      </c>
      <c r="H78">
        <f t="shared" si="16"/>
        <v>39</v>
      </c>
      <c r="J78" s="7" t="str">
        <f t="shared" si="17"/>
        <v>K</v>
      </c>
      <c r="K78" s="7" t="str">
        <f t="shared" si="18"/>
        <v>1972</v>
      </c>
      <c r="L78" s="7">
        <f t="shared" si="19"/>
        <v>39</v>
      </c>
    </row>
    <row r="79" spans="1:12">
      <c r="A79" t="s">
        <v>84</v>
      </c>
      <c r="B79" t="str">
        <f t="shared" si="10"/>
        <v>2</v>
      </c>
      <c r="C79">
        <f t="shared" si="11"/>
        <v>0</v>
      </c>
      <c r="D79" t="str">
        <f t="shared" si="12"/>
        <v>kvinde</v>
      </c>
      <c r="E79" t="str">
        <f t="shared" si="13"/>
        <v>100961</v>
      </c>
      <c r="F79" t="str">
        <f t="shared" si="14"/>
        <v>61</v>
      </c>
      <c r="G79" t="str">
        <f t="shared" si="15"/>
        <v>1961</v>
      </c>
      <c r="H79">
        <f t="shared" si="16"/>
        <v>50</v>
      </c>
      <c r="J79" s="7" t="str">
        <f t="shared" si="17"/>
        <v>K</v>
      </c>
      <c r="K79" s="7" t="str">
        <f t="shared" si="18"/>
        <v>1961</v>
      </c>
      <c r="L79" s="7">
        <f t="shared" si="19"/>
        <v>50</v>
      </c>
    </row>
    <row r="80" spans="1:12">
      <c r="A80" t="s">
        <v>85</v>
      </c>
      <c r="B80" t="str">
        <f t="shared" si="10"/>
        <v>1</v>
      </c>
      <c r="C80">
        <f t="shared" si="11"/>
        <v>1</v>
      </c>
      <c r="D80" t="str">
        <f t="shared" si="12"/>
        <v>mand</v>
      </c>
      <c r="E80" t="str">
        <f t="shared" si="13"/>
        <v>180264</v>
      </c>
      <c r="F80" t="str">
        <f t="shared" si="14"/>
        <v>64</v>
      </c>
      <c r="G80" t="str">
        <f t="shared" si="15"/>
        <v>1964</v>
      </c>
      <c r="H80">
        <f t="shared" si="16"/>
        <v>47</v>
      </c>
      <c r="J80" s="7" t="str">
        <f t="shared" si="17"/>
        <v>M</v>
      </c>
      <c r="K80" s="7" t="str">
        <f t="shared" si="18"/>
        <v>1964</v>
      </c>
      <c r="L80" s="7">
        <f t="shared" si="19"/>
        <v>47</v>
      </c>
    </row>
    <row r="81" spans="1:12">
      <c r="A81" t="s">
        <v>86</v>
      </c>
      <c r="B81" t="str">
        <f t="shared" si="10"/>
        <v>5</v>
      </c>
      <c r="C81">
        <f t="shared" si="11"/>
        <v>1</v>
      </c>
      <c r="D81" t="str">
        <f t="shared" si="12"/>
        <v>mand</v>
      </c>
      <c r="E81" t="str">
        <f t="shared" si="13"/>
        <v>070962</v>
      </c>
      <c r="F81" t="str">
        <f t="shared" si="14"/>
        <v>62</v>
      </c>
      <c r="G81" t="str">
        <f t="shared" si="15"/>
        <v>1962</v>
      </c>
      <c r="H81">
        <f t="shared" si="16"/>
        <v>49</v>
      </c>
      <c r="J81" s="7" t="str">
        <f t="shared" si="17"/>
        <v>M</v>
      </c>
      <c r="K81" s="7" t="str">
        <f t="shared" si="18"/>
        <v>1962</v>
      </c>
      <c r="L81" s="7">
        <f t="shared" si="19"/>
        <v>49</v>
      </c>
    </row>
    <row r="82" spans="1:12">
      <c r="A82" t="s">
        <v>87</v>
      </c>
      <c r="B82" t="str">
        <f t="shared" si="10"/>
        <v>5</v>
      </c>
      <c r="C82">
        <f t="shared" si="11"/>
        <v>1</v>
      </c>
      <c r="D82" t="str">
        <f t="shared" si="12"/>
        <v>mand</v>
      </c>
      <c r="E82" t="str">
        <f t="shared" si="13"/>
        <v>020169</v>
      </c>
      <c r="F82" t="str">
        <f t="shared" si="14"/>
        <v>69</v>
      </c>
      <c r="G82" t="str">
        <f t="shared" si="15"/>
        <v>1969</v>
      </c>
      <c r="H82">
        <f t="shared" si="16"/>
        <v>42</v>
      </c>
      <c r="J82" s="7" t="str">
        <f t="shared" si="17"/>
        <v>M</v>
      </c>
      <c r="K82" s="7" t="str">
        <f t="shared" si="18"/>
        <v>1969</v>
      </c>
      <c r="L82" s="7">
        <f t="shared" si="19"/>
        <v>42</v>
      </c>
    </row>
    <row r="83" spans="1:12">
      <c r="A83" t="s">
        <v>88</v>
      </c>
      <c r="B83" t="str">
        <f t="shared" si="10"/>
        <v>9</v>
      </c>
      <c r="C83">
        <f t="shared" si="11"/>
        <v>1</v>
      </c>
      <c r="D83" t="str">
        <f t="shared" si="12"/>
        <v>mand</v>
      </c>
      <c r="E83" t="str">
        <f t="shared" si="13"/>
        <v>270962</v>
      </c>
      <c r="F83" t="str">
        <f t="shared" si="14"/>
        <v>62</v>
      </c>
      <c r="G83" t="str">
        <f t="shared" si="15"/>
        <v>1962</v>
      </c>
      <c r="H83">
        <f t="shared" si="16"/>
        <v>49</v>
      </c>
      <c r="J83" s="7" t="str">
        <f t="shared" si="17"/>
        <v>M</v>
      </c>
      <c r="K83" s="7" t="str">
        <f t="shared" si="18"/>
        <v>1962</v>
      </c>
      <c r="L83" s="7">
        <f t="shared" si="19"/>
        <v>49</v>
      </c>
    </row>
    <row r="84" spans="1:12">
      <c r="A84" t="s">
        <v>89</v>
      </c>
      <c r="B84" t="str">
        <f t="shared" si="10"/>
        <v>2</v>
      </c>
      <c r="C84">
        <f t="shared" si="11"/>
        <v>0</v>
      </c>
      <c r="D84" t="str">
        <f t="shared" si="12"/>
        <v>kvinde</v>
      </c>
      <c r="E84" t="str">
        <f t="shared" si="13"/>
        <v>221171</v>
      </c>
      <c r="F84" t="str">
        <f t="shared" si="14"/>
        <v>71</v>
      </c>
      <c r="G84" t="str">
        <f t="shared" si="15"/>
        <v>1971</v>
      </c>
      <c r="H84">
        <f t="shared" si="16"/>
        <v>40</v>
      </c>
      <c r="J84" s="7" t="str">
        <f t="shared" si="17"/>
        <v>K</v>
      </c>
      <c r="K84" s="7" t="str">
        <f t="shared" si="18"/>
        <v>1971</v>
      </c>
      <c r="L84" s="7">
        <f t="shared" si="19"/>
        <v>40</v>
      </c>
    </row>
    <row r="85" spans="1:12">
      <c r="A85" t="s">
        <v>90</v>
      </c>
      <c r="B85" t="str">
        <f t="shared" si="10"/>
        <v>1</v>
      </c>
      <c r="C85">
        <f t="shared" si="11"/>
        <v>1</v>
      </c>
      <c r="D85" t="str">
        <f t="shared" si="12"/>
        <v>mand</v>
      </c>
      <c r="E85" t="str">
        <f t="shared" si="13"/>
        <v>241055</v>
      </c>
      <c r="F85" t="str">
        <f t="shared" si="14"/>
        <v>55</v>
      </c>
      <c r="G85" t="str">
        <f t="shared" si="15"/>
        <v>1955</v>
      </c>
      <c r="H85">
        <f t="shared" si="16"/>
        <v>56</v>
      </c>
      <c r="J85" s="7" t="str">
        <f t="shared" si="17"/>
        <v>M</v>
      </c>
      <c r="K85" s="7" t="str">
        <f t="shared" si="18"/>
        <v>1955</v>
      </c>
      <c r="L85" s="7">
        <f t="shared" si="19"/>
        <v>56</v>
      </c>
    </row>
    <row r="86" spans="1:12">
      <c r="A86" t="s">
        <v>91</v>
      </c>
      <c r="B86" t="str">
        <f t="shared" si="10"/>
        <v>9</v>
      </c>
      <c r="C86">
        <f t="shared" si="11"/>
        <v>1</v>
      </c>
      <c r="D86" t="str">
        <f t="shared" si="12"/>
        <v>mand</v>
      </c>
      <c r="E86" t="str">
        <f t="shared" si="13"/>
        <v>110460</v>
      </c>
      <c r="F86" t="str">
        <f t="shared" si="14"/>
        <v>60</v>
      </c>
      <c r="G86" t="str">
        <f t="shared" si="15"/>
        <v>1960</v>
      </c>
      <c r="H86">
        <f t="shared" si="16"/>
        <v>51</v>
      </c>
      <c r="J86" s="7" t="str">
        <f t="shared" si="17"/>
        <v>M</v>
      </c>
      <c r="K86" s="7" t="str">
        <f t="shared" si="18"/>
        <v>1960</v>
      </c>
      <c r="L86" s="7">
        <f t="shared" si="19"/>
        <v>51</v>
      </c>
    </row>
    <row r="87" spans="1:12">
      <c r="A87" t="s">
        <v>92</v>
      </c>
      <c r="B87" t="str">
        <f t="shared" si="10"/>
        <v>3</v>
      </c>
      <c r="C87">
        <f t="shared" si="11"/>
        <v>1</v>
      </c>
      <c r="D87" t="str">
        <f t="shared" si="12"/>
        <v>mand</v>
      </c>
      <c r="E87" t="str">
        <f t="shared" si="13"/>
        <v>150959</v>
      </c>
      <c r="F87" t="str">
        <f t="shared" si="14"/>
        <v>59</v>
      </c>
      <c r="G87" t="str">
        <f t="shared" si="15"/>
        <v>1959</v>
      </c>
      <c r="H87">
        <f t="shared" si="16"/>
        <v>52</v>
      </c>
      <c r="J87" s="7" t="str">
        <f t="shared" si="17"/>
        <v>M</v>
      </c>
      <c r="K87" s="7" t="str">
        <f t="shared" si="18"/>
        <v>1959</v>
      </c>
      <c r="L87" s="7">
        <f t="shared" si="19"/>
        <v>52</v>
      </c>
    </row>
    <row r="88" spans="1:12">
      <c r="A88" t="s">
        <v>93</v>
      </c>
      <c r="B88" t="str">
        <f t="shared" si="10"/>
        <v>5</v>
      </c>
      <c r="C88">
        <f t="shared" si="11"/>
        <v>1</v>
      </c>
      <c r="D88" t="str">
        <f t="shared" si="12"/>
        <v>mand</v>
      </c>
      <c r="E88" t="str">
        <f t="shared" si="13"/>
        <v>270258</v>
      </c>
      <c r="F88" t="str">
        <f t="shared" si="14"/>
        <v>58</v>
      </c>
      <c r="G88" t="str">
        <f t="shared" si="15"/>
        <v>1958</v>
      </c>
      <c r="H88">
        <f t="shared" si="16"/>
        <v>53</v>
      </c>
      <c r="J88" s="7" t="str">
        <f t="shared" si="17"/>
        <v>M</v>
      </c>
      <c r="K88" s="7" t="str">
        <f t="shared" si="18"/>
        <v>1958</v>
      </c>
      <c r="L88" s="7">
        <f t="shared" si="19"/>
        <v>53</v>
      </c>
    </row>
    <row r="89" spans="1:12">
      <c r="A89" t="s">
        <v>94</v>
      </c>
      <c r="B89" t="str">
        <f t="shared" si="10"/>
        <v>2</v>
      </c>
      <c r="C89">
        <f t="shared" si="11"/>
        <v>0</v>
      </c>
      <c r="D89" t="str">
        <f t="shared" si="12"/>
        <v>kvinde</v>
      </c>
      <c r="E89" t="str">
        <f t="shared" si="13"/>
        <v>170762</v>
      </c>
      <c r="F89" t="str">
        <f t="shared" si="14"/>
        <v>62</v>
      </c>
      <c r="G89" t="str">
        <f t="shared" si="15"/>
        <v>1962</v>
      </c>
      <c r="H89">
        <f t="shared" si="16"/>
        <v>49</v>
      </c>
      <c r="J89" s="7" t="str">
        <f t="shared" si="17"/>
        <v>K</v>
      </c>
      <c r="K89" s="7" t="str">
        <f t="shared" si="18"/>
        <v>1962</v>
      </c>
      <c r="L89" s="7">
        <f t="shared" si="19"/>
        <v>49</v>
      </c>
    </row>
    <row r="90" spans="1:12">
      <c r="A90" t="s">
        <v>95</v>
      </c>
      <c r="B90" t="str">
        <f t="shared" si="10"/>
        <v>0</v>
      </c>
      <c r="C90">
        <f t="shared" si="11"/>
        <v>0</v>
      </c>
      <c r="D90" t="str">
        <f t="shared" si="12"/>
        <v>kvinde</v>
      </c>
      <c r="E90" t="str">
        <f t="shared" si="13"/>
        <v>200954</v>
      </c>
      <c r="F90" t="str">
        <f t="shared" si="14"/>
        <v>54</v>
      </c>
      <c r="G90" t="str">
        <f t="shared" si="15"/>
        <v>1954</v>
      </c>
      <c r="H90">
        <f t="shared" si="16"/>
        <v>57</v>
      </c>
      <c r="J90" s="7" t="str">
        <f t="shared" si="17"/>
        <v>K</v>
      </c>
      <c r="K90" s="7" t="str">
        <f t="shared" si="18"/>
        <v>1954</v>
      </c>
      <c r="L90" s="7">
        <f t="shared" si="19"/>
        <v>57</v>
      </c>
    </row>
    <row r="91" spans="1:12">
      <c r="A91" t="s">
        <v>96</v>
      </c>
      <c r="B91" t="str">
        <f t="shared" si="10"/>
        <v>1</v>
      </c>
      <c r="C91">
        <f t="shared" si="11"/>
        <v>1</v>
      </c>
      <c r="D91" t="str">
        <f t="shared" si="12"/>
        <v>mand</v>
      </c>
      <c r="E91" t="str">
        <f t="shared" si="13"/>
        <v>110158</v>
      </c>
      <c r="F91" t="str">
        <f t="shared" si="14"/>
        <v>58</v>
      </c>
      <c r="G91" t="str">
        <f t="shared" si="15"/>
        <v>1958</v>
      </c>
      <c r="H91">
        <f t="shared" si="16"/>
        <v>53</v>
      </c>
      <c r="J91" s="7" t="str">
        <f t="shared" si="17"/>
        <v>M</v>
      </c>
      <c r="K91" s="7" t="str">
        <f t="shared" si="18"/>
        <v>1958</v>
      </c>
      <c r="L91" s="7">
        <f t="shared" si="19"/>
        <v>53</v>
      </c>
    </row>
    <row r="92" spans="1:12">
      <c r="A92" t="s">
        <v>97</v>
      </c>
      <c r="B92" t="str">
        <f t="shared" si="10"/>
        <v>6</v>
      </c>
      <c r="C92">
        <f t="shared" si="11"/>
        <v>0</v>
      </c>
      <c r="D92" t="str">
        <f t="shared" si="12"/>
        <v>kvinde</v>
      </c>
      <c r="E92" t="str">
        <f t="shared" si="13"/>
        <v>160674</v>
      </c>
      <c r="F92" t="str">
        <f t="shared" si="14"/>
        <v>74</v>
      </c>
      <c r="G92" t="str">
        <f t="shared" si="15"/>
        <v>1974</v>
      </c>
      <c r="H92">
        <f t="shared" si="16"/>
        <v>37</v>
      </c>
      <c r="J92" s="7" t="str">
        <f t="shared" si="17"/>
        <v>K</v>
      </c>
      <c r="K92" s="7" t="str">
        <f t="shared" si="18"/>
        <v>1974</v>
      </c>
      <c r="L92" s="7">
        <f t="shared" si="19"/>
        <v>37</v>
      </c>
    </row>
    <row r="93" spans="1:12">
      <c r="A93" t="s">
        <v>98</v>
      </c>
      <c r="B93" t="str">
        <f t="shared" si="10"/>
        <v>8</v>
      </c>
      <c r="C93">
        <f t="shared" si="11"/>
        <v>0</v>
      </c>
      <c r="D93" t="str">
        <f t="shared" si="12"/>
        <v>kvinde</v>
      </c>
      <c r="E93" t="str">
        <f t="shared" si="13"/>
        <v>080459</v>
      </c>
      <c r="F93" t="str">
        <f t="shared" si="14"/>
        <v>59</v>
      </c>
      <c r="G93" t="str">
        <f t="shared" si="15"/>
        <v>1959</v>
      </c>
      <c r="H93">
        <f t="shared" si="16"/>
        <v>52</v>
      </c>
      <c r="J93" s="7" t="str">
        <f t="shared" si="17"/>
        <v>K</v>
      </c>
      <c r="K93" s="7" t="str">
        <f t="shared" si="18"/>
        <v>1959</v>
      </c>
      <c r="L93" s="7">
        <f t="shared" si="19"/>
        <v>52</v>
      </c>
    </row>
    <row r="94" spans="1:12">
      <c r="A94" t="s">
        <v>99</v>
      </c>
      <c r="B94" t="str">
        <f t="shared" si="10"/>
        <v>3</v>
      </c>
      <c r="C94">
        <f t="shared" si="11"/>
        <v>1</v>
      </c>
      <c r="D94" t="str">
        <f t="shared" si="12"/>
        <v>mand</v>
      </c>
      <c r="E94" t="str">
        <f t="shared" si="13"/>
        <v>021070</v>
      </c>
      <c r="F94" t="str">
        <f t="shared" si="14"/>
        <v>70</v>
      </c>
      <c r="G94" t="str">
        <f t="shared" si="15"/>
        <v>1970</v>
      </c>
      <c r="H94">
        <f t="shared" si="16"/>
        <v>41</v>
      </c>
      <c r="J94" s="7" t="str">
        <f t="shared" si="17"/>
        <v>M</v>
      </c>
      <c r="K94" s="7" t="str">
        <f t="shared" si="18"/>
        <v>1970</v>
      </c>
      <c r="L94" s="7">
        <f t="shared" si="19"/>
        <v>41</v>
      </c>
    </row>
    <row r="95" spans="1:12">
      <c r="A95" t="s">
        <v>100</v>
      </c>
      <c r="B95" t="str">
        <f t="shared" si="10"/>
        <v>9</v>
      </c>
      <c r="C95">
        <f t="shared" si="11"/>
        <v>1</v>
      </c>
      <c r="D95" t="str">
        <f t="shared" si="12"/>
        <v>mand</v>
      </c>
      <c r="E95" t="str">
        <f t="shared" si="13"/>
        <v>140961</v>
      </c>
      <c r="F95" t="str">
        <f t="shared" si="14"/>
        <v>61</v>
      </c>
      <c r="G95" t="str">
        <f t="shared" si="15"/>
        <v>1961</v>
      </c>
      <c r="H95">
        <f t="shared" si="16"/>
        <v>50</v>
      </c>
      <c r="J95" s="7" t="str">
        <f t="shared" si="17"/>
        <v>M</v>
      </c>
      <c r="K95" s="7" t="str">
        <f t="shared" si="18"/>
        <v>1961</v>
      </c>
      <c r="L95" s="7">
        <f t="shared" si="19"/>
        <v>50</v>
      </c>
    </row>
    <row r="96" spans="1:12">
      <c r="A96" t="s">
        <v>101</v>
      </c>
      <c r="B96" t="str">
        <f t="shared" si="10"/>
        <v>0</v>
      </c>
      <c r="C96">
        <f t="shared" si="11"/>
        <v>0</v>
      </c>
      <c r="D96" t="str">
        <f t="shared" si="12"/>
        <v>kvinde</v>
      </c>
      <c r="E96" t="str">
        <f t="shared" si="13"/>
        <v>150974</v>
      </c>
      <c r="F96" t="str">
        <f t="shared" si="14"/>
        <v>74</v>
      </c>
      <c r="G96" t="str">
        <f t="shared" si="15"/>
        <v>1974</v>
      </c>
      <c r="H96">
        <f t="shared" si="16"/>
        <v>37</v>
      </c>
      <c r="J96" s="7" t="str">
        <f t="shared" si="17"/>
        <v>K</v>
      </c>
      <c r="K96" s="7" t="str">
        <f t="shared" si="18"/>
        <v>1974</v>
      </c>
      <c r="L96" s="7">
        <f t="shared" si="19"/>
        <v>37</v>
      </c>
    </row>
    <row r="97" spans="1:12">
      <c r="A97" t="s">
        <v>102</v>
      </c>
      <c r="B97" t="str">
        <f t="shared" si="10"/>
        <v>7</v>
      </c>
      <c r="C97">
        <f t="shared" si="11"/>
        <v>1</v>
      </c>
      <c r="D97" t="str">
        <f t="shared" si="12"/>
        <v>mand</v>
      </c>
      <c r="E97" t="str">
        <f t="shared" si="13"/>
        <v>020973</v>
      </c>
      <c r="F97" t="str">
        <f t="shared" si="14"/>
        <v>73</v>
      </c>
      <c r="G97" t="str">
        <f t="shared" si="15"/>
        <v>1973</v>
      </c>
      <c r="H97">
        <f t="shared" si="16"/>
        <v>38</v>
      </c>
      <c r="J97" s="7" t="str">
        <f t="shared" si="17"/>
        <v>M</v>
      </c>
      <c r="K97" s="7" t="str">
        <f t="shared" si="18"/>
        <v>1973</v>
      </c>
      <c r="L97" s="7">
        <f t="shared" si="19"/>
        <v>38</v>
      </c>
    </row>
    <row r="98" spans="1:12">
      <c r="A98" t="s">
        <v>103</v>
      </c>
      <c r="B98" t="str">
        <f t="shared" si="10"/>
        <v>5</v>
      </c>
      <c r="C98">
        <f t="shared" si="11"/>
        <v>1</v>
      </c>
      <c r="D98" t="str">
        <f t="shared" si="12"/>
        <v>mand</v>
      </c>
      <c r="E98" t="str">
        <f t="shared" si="13"/>
        <v>080673</v>
      </c>
      <c r="F98" t="str">
        <f t="shared" si="14"/>
        <v>73</v>
      </c>
      <c r="G98" t="str">
        <f t="shared" si="15"/>
        <v>1973</v>
      </c>
      <c r="H98">
        <f t="shared" si="16"/>
        <v>38</v>
      </c>
      <c r="J98" s="7" t="str">
        <f t="shared" si="17"/>
        <v>M</v>
      </c>
      <c r="K98" s="7" t="str">
        <f t="shared" si="18"/>
        <v>1973</v>
      </c>
      <c r="L98" s="7">
        <f t="shared" si="19"/>
        <v>38</v>
      </c>
    </row>
    <row r="99" spans="1:12">
      <c r="A99" t="s">
        <v>104</v>
      </c>
      <c r="B99" t="str">
        <f t="shared" si="10"/>
        <v>5</v>
      </c>
      <c r="C99">
        <f t="shared" si="11"/>
        <v>1</v>
      </c>
      <c r="D99" t="str">
        <f t="shared" si="12"/>
        <v>mand</v>
      </c>
      <c r="E99" t="str">
        <f t="shared" si="13"/>
        <v>300563</v>
      </c>
      <c r="F99" t="str">
        <f t="shared" si="14"/>
        <v>63</v>
      </c>
      <c r="G99" t="str">
        <f t="shared" si="15"/>
        <v>1963</v>
      </c>
      <c r="H99">
        <f t="shared" si="16"/>
        <v>48</v>
      </c>
      <c r="J99" s="7" t="str">
        <f t="shared" si="17"/>
        <v>M</v>
      </c>
      <c r="K99" s="7" t="str">
        <f t="shared" si="18"/>
        <v>1963</v>
      </c>
      <c r="L99" s="7">
        <f t="shared" si="19"/>
        <v>48</v>
      </c>
    </row>
    <row r="100" spans="1:12">
      <c r="A100" t="s">
        <v>105</v>
      </c>
      <c r="B100" t="str">
        <f t="shared" si="10"/>
        <v>0</v>
      </c>
      <c r="C100">
        <f t="shared" si="11"/>
        <v>0</v>
      </c>
      <c r="D100" t="str">
        <f t="shared" si="12"/>
        <v>kvinde</v>
      </c>
      <c r="E100" t="str">
        <f t="shared" si="13"/>
        <v>151067</v>
      </c>
      <c r="F100" t="str">
        <f t="shared" si="14"/>
        <v>67</v>
      </c>
      <c r="G100" t="str">
        <f t="shared" si="15"/>
        <v>1967</v>
      </c>
      <c r="H100">
        <f t="shared" si="16"/>
        <v>44</v>
      </c>
      <c r="J100" s="7" t="str">
        <f t="shared" si="17"/>
        <v>K</v>
      </c>
      <c r="K100" s="7" t="str">
        <f t="shared" si="18"/>
        <v>1967</v>
      </c>
      <c r="L100" s="7">
        <f t="shared" si="19"/>
        <v>44</v>
      </c>
    </row>
    <row r="101" spans="1:12">
      <c r="A101" t="s">
        <v>6</v>
      </c>
      <c r="B101" t="str">
        <f t="shared" si="10"/>
        <v>6</v>
      </c>
      <c r="C101">
        <f t="shared" si="11"/>
        <v>0</v>
      </c>
      <c r="D101" t="str">
        <f t="shared" si="12"/>
        <v>kvinde</v>
      </c>
      <c r="E101" t="str">
        <f t="shared" si="13"/>
        <v>230372</v>
      </c>
      <c r="F101" t="str">
        <f t="shared" si="14"/>
        <v>72</v>
      </c>
      <c r="G101" t="str">
        <f t="shared" si="15"/>
        <v>1972</v>
      </c>
      <c r="H101">
        <f t="shared" si="16"/>
        <v>39</v>
      </c>
      <c r="J101" s="7" t="str">
        <f t="shared" si="17"/>
        <v>K</v>
      </c>
      <c r="K101" s="7" t="str">
        <f t="shared" si="18"/>
        <v>1972</v>
      </c>
      <c r="L101" s="7">
        <f t="shared" si="19"/>
        <v>39</v>
      </c>
    </row>
    <row r="102" spans="1:12">
      <c r="A102" t="s">
        <v>106</v>
      </c>
      <c r="B102" t="str">
        <f t="shared" si="10"/>
        <v>0</v>
      </c>
      <c r="C102">
        <f t="shared" si="11"/>
        <v>0</v>
      </c>
      <c r="D102" t="str">
        <f t="shared" si="12"/>
        <v>kvinde</v>
      </c>
      <c r="E102" t="str">
        <f t="shared" si="13"/>
        <v>110162</v>
      </c>
      <c r="F102" t="str">
        <f t="shared" si="14"/>
        <v>62</v>
      </c>
      <c r="G102" t="str">
        <f t="shared" si="15"/>
        <v>1962</v>
      </c>
      <c r="H102">
        <f t="shared" si="16"/>
        <v>49</v>
      </c>
      <c r="J102" s="7" t="str">
        <f t="shared" si="17"/>
        <v>K</v>
      </c>
      <c r="K102" s="7" t="str">
        <f t="shared" si="18"/>
        <v>1962</v>
      </c>
      <c r="L102" s="7">
        <f t="shared" si="19"/>
        <v>49</v>
      </c>
    </row>
    <row r="103" spans="1:12">
      <c r="A103" t="s">
        <v>107</v>
      </c>
      <c r="B103" t="str">
        <f t="shared" si="10"/>
        <v>7</v>
      </c>
      <c r="C103">
        <f t="shared" si="11"/>
        <v>1</v>
      </c>
      <c r="D103" t="str">
        <f t="shared" si="12"/>
        <v>mand</v>
      </c>
      <c r="E103" t="str">
        <f t="shared" si="13"/>
        <v>021166</v>
      </c>
      <c r="F103" t="str">
        <f t="shared" si="14"/>
        <v>66</v>
      </c>
      <c r="G103" t="str">
        <f t="shared" si="15"/>
        <v>1966</v>
      </c>
      <c r="H103">
        <f t="shared" si="16"/>
        <v>45</v>
      </c>
      <c r="J103" s="7" t="str">
        <f t="shared" si="17"/>
        <v>M</v>
      </c>
      <c r="K103" s="7" t="str">
        <f t="shared" si="18"/>
        <v>1966</v>
      </c>
      <c r="L103" s="7">
        <f t="shared" si="19"/>
        <v>45</v>
      </c>
    </row>
    <row r="104" spans="1:12">
      <c r="A104" t="s">
        <v>108</v>
      </c>
      <c r="B104" t="str">
        <f t="shared" si="10"/>
        <v>7</v>
      </c>
      <c r="C104">
        <f t="shared" si="11"/>
        <v>1</v>
      </c>
      <c r="D104" t="str">
        <f t="shared" si="12"/>
        <v>mand</v>
      </c>
      <c r="E104" t="str">
        <f t="shared" si="13"/>
        <v>250769</v>
      </c>
      <c r="F104" t="str">
        <f t="shared" si="14"/>
        <v>69</v>
      </c>
      <c r="G104" t="str">
        <f t="shared" si="15"/>
        <v>1969</v>
      </c>
      <c r="H104">
        <f t="shared" si="16"/>
        <v>42</v>
      </c>
      <c r="J104" s="7" t="str">
        <f t="shared" si="17"/>
        <v>M</v>
      </c>
      <c r="K104" s="7" t="str">
        <f t="shared" si="18"/>
        <v>1969</v>
      </c>
      <c r="L104" s="7">
        <f t="shared" si="19"/>
        <v>42</v>
      </c>
    </row>
    <row r="105" spans="1:12">
      <c r="A105" t="s">
        <v>109</v>
      </c>
      <c r="B105" t="str">
        <f t="shared" si="10"/>
        <v>9</v>
      </c>
      <c r="C105">
        <f t="shared" si="11"/>
        <v>1</v>
      </c>
      <c r="D105" t="str">
        <f t="shared" si="12"/>
        <v>mand</v>
      </c>
      <c r="E105" t="str">
        <f t="shared" si="13"/>
        <v>160276</v>
      </c>
      <c r="F105" t="str">
        <f t="shared" si="14"/>
        <v>76</v>
      </c>
      <c r="G105" t="str">
        <f t="shared" si="15"/>
        <v>1976</v>
      </c>
      <c r="H105">
        <f t="shared" si="16"/>
        <v>35</v>
      </c>
      <c r="J105" s="7" t="str">
        <f t="shared" si="17"/>
        <v>M</v>
      </c>
      <c r="K105" s="7" t="str">
        <f t="shared" si="18"/>
        <v>1976</v>
      </c>
      <c r="L105" s="7">
        <f t="shared" si="19"/>
        <v>35</v>
      </c>
    </row>
    <row r="106" spans="1:12">
      <c r="A106" t="s">
        <v>110</v>
      </c>
      <c r="B106" t="str">
        <f t="shared" si="10"/>
        <v>3</v>
      </c>
      <c r="C106">
        <f t="shared" si="11"/>
        <v>1</v>
      </c>
      <c r="D106" t="str">
        <f t="shared" si="12"/>
        <v>mand</v>
      </c>
      <c r="E106" t="str">
        <f t="shared" si="13"/>
        <v>070461</v>
      </c>
      <c r="F106" t="str">
        <f t="shared" si="14"/>
        <v>61</v>
      </c>
      <c r="G106" t="str">
        <f t="shared" si="15"/>
        <v>1961</v>
      </c>
      <c r="H106">
        <f t="shared" si="16"/>
        <v>50</v>
      </c>
      <c r="J106" s="7" t="str">
        <f t="shared" si="17"/>
        <v>M</v>
      </c>
      <c r="K106" s="7" t="str">
        <f t="shared" si="18"/>
        <v>1961</v>
      </c>
      <c r="L106" s="7">
        <f t="shared" si="19"/>
        <v>50</v>
      </c>
    </row>
    <row r="107" spans="1:12">
      <c r="A107" t="s">
        <v>111</v>
      </c>
      <c r="B107" t="str">
        <f t="shared" si="10"/>
        <v>7</v>
      </c>
      <c r="C107">
        <f t="shared" si="11"/>
        <v>1</v>
      </c>
      <c r="D107" t="str">
        <f t="shared" si="12"/>
        <v>mand</v>
      </c>
      <c r="E107" t="str">
        <f t="shared" si="13"/>
        <v>221276</v>
      </c>
      <c r="F107" t="str">
        <f t="shared" si="14"/>
        <v>76</v>
      </c>
      <c r="G107" t="str">
        <f t="shared" si="15"/>
        <v>1976</v>
      </c>
      <c r="H107">
        <f t="shared" si="16"/>
        <v>35</v>
      </c>
      <c r="J107" s="7" t="str">
        <f t="shared" si="17"/>
        <v>M</v>
      </c>
      <c r="K107" s="7" t="str">
        <f t="shared" si="18"/>
        <v>1976</v>
      </c>
      <c r="L107" s="7">
        <f t="shared" si="19"/>
        <v>35</v>
      </c>
    </row>
    <row r="108" spans="1:12">
      <c r="A108" t="s">
        <v>112</v>
      </c>
      <c r="B108" t="str">
        <f t="shared" si="10"/>
        <v>8</v>
      </c>
      <c r="C108">
        <f t="shared" si="11"/>
        <v>0</v>
      </c>
      <c r="D108" t="str">
        <f t="shared" si="12"/>
        <v>kvinde</v>
      </c>
      <c r="E108" t="str">
        <f t="shared" si="13"/>
        <v>250570</v>
      </c>
      <c r="F108" t="str">
        <f t="shared" si="14"/>
        <v>70</v>
      </c>
      <c r="G108" t="str">
        <f t="shared" si="15"/>
        <v>1970</v>
      </c>
      <c r="H108">
        <f t="shared" si="16"/>
        <v>41</v>
      </c>
      <c r="J108" s="7" t="str">
        <f t="shared" si="17"/>
        <v>K</v>
      </c>
      <c r="K108" s="7" t="str">
        <f t="shared" si="18"/>
        <v>1970</v>
      </c>
      <c r="L108" s="7">
        <f t="shared" si="19"/>
        <v>41</v>
      </c>
    </row>
    <row r="109" spans="1:12">
      <c r="A109" t="s">
        <v>113</v>
      </c>
      <c r="B109" t="str">
        <f t="shared" si="10"/>
        <v>6</v>
      </c>
      <c r="C109">
        <f t="shared" si="11"/>
        <v>0</v>
      </c>
      <c r="D109" t="str">
        <f t="shared" si="12"/>
        <v>kvinde</v>
      </c>
      <c r="E109" t="str">
        <f t="shared" si="13"/>
        <v>070357</v>
      </c>
      <c r="F109" t="str">
        <f t="shared" si="14"/>
        <v>57</v>
      </c>
      <c r="G109" t="str">
        <f t="shared" si="15"/>
        <v>1957</v>
      </c>
      <c r="H109">
        <f t="shared" si="16"/>
        <v>54</v>
      </c>
      <c r="J109" s="7" t="str">
        <f t="shared" si="17"/>
        <v>K</v>
      </c>
      <c r="K109" s="7" t="str">
        <f t="shared" si="18"/>
        <v>1957</v>
      </c>
      <c r="L109" s="7">
        <f t="shared" si="19"/>
        <v>54</v>
      </c>
    </row>
    <row r="110" spans="1:12">
      <c r="A110" t="s">
        <v>114</v>
      </c>
      <c r="B110" t="str">
        <f t="shared" si="10"/>
        <v>5</v>
      </c>
      <c r="C110">
        <f t="shared" si="11"/>
        <v>1</v>
      </c>
      <c r="D110" t="str">
        <f t="shared" si="12"/>
        <v>mand</v>
      </c>
      <c r="E110" t="str">
        <f t="shared" si="13"/>
        <v>011164</v>
      </c>
      <c r="F110" t="str">
        <f t="shared" si="14"/>
        <v>64</v>
      </c>
      <c r="G110" t="str">
        <f t="shared" si="15"/>
        <v>1964</v>
      </c>
      <c r="H110">
        <f t="shared" si="16"/>
        <v>47</v>
      </c>
      <c r="J110" s="7" t="str">
        <f t="shared" si="17"/>
        <v>M</v>
      </c>
      <c r="K110" s="7" t="str">
        <f t="shared" si="18"/>
        <v>1964</v>
      </c>
      <c r="L110" s="7">
        <f t="shared" si="19"/>
        <v>47</v>
      </c>
    </row>
    <row r="111" spans="1:12">
      <c r="A111" t="s">
        <v>115</v>
      </c>
      <c r="B111" t="str">
        <f t="shared" si="10"/>
        <v>3</v>
      </c>
      <c r="C111">
        <f t="shared" si="11"/>
        <v>1</v>
      </c>
      <c r="D111" t="str">
        <f t="shared" si="12"/>
        <v>mand</v>
      </c>
      <c r="E111" t="str">
        <f t="shared" si="13"/>
        <v>080571</v>
      </c>
      <c r="F111" t="str">
        <f t="shared" si="14"/>
        <v>71</v>
      </c>
      <c r="G111" t="str">
        <f t="shared" si="15"/>
        <v>1971</v>
      </c>
      <c r="H111">
        <f t="shared" si="16"/>
        <v>40</v>
      </c>
      <c r="J111" s="7" t="str">
        <f t="shared" si="17"/>
        <v>M</v>
      </c>
      <c r="K111" s="7" t="str">
        <f t="shared" si="18"/>
        <v>1971</v>
      </c>
      <c r="L111" s="7">
        <f t="shared" si="19"/>
        <v>40</v>
      </c>
    </row>
    <row r="112" spans="1:12">
      <c r="A112" t="s">
        <v>116</v>
      </c>
      <c r="B112" t="str">
        <f t="shared" si="10"/>
        <v>0</v>
      </c>
      <c r="C112">
        <f t="shared" si="11"/>
        <v>0</v>
      </c>
      <c r="D112" t="str">
        <f t="shared" si="12"/>
        <v>kvinde</v>
      </c>
      <c r="E112" t="str">
        <f t="shared" si="13"/>
        <v>050954</v>
      </c>
      <c r="F112" t="str">
        <f t="shared" si="14"/>
        <v>54</v>
      </c>
      <c r="G112" t="str">
        <f t="shared" si="15"/>
        <v>1954</v>
      </c>
      <c r="H112">
        <f t="shared" si="16"/>
        <v>57</v>
      </c>
      <c r="J112" s="7" t="str">
        <f t="shared" si="17"/>
        <v>K</v>
      </c>
      <c r="K112" s="7" t="str">
        <f t="shared" si="18"/>
        <v>1954</v>
      </c>
      <c r="L112" s="7">
        <f t="shared" si="19"/>
        <v>57</v>
      </c>
    </row>
    <row r="113" spans="1:12">
      <c r="A113" t="s">
        <v>117</v>
      </c>
      <c r="B113" t="str">
        <f t="shared" si="10"/>
        <v>8</v>
      </c>
      <c r="C113">
        <f t="shared" si="11"/>
        <v>0</v>
      </c>
      <c r="D113" t="str">
        <f t="shared" si="12"/>
        <v>kvinde</v>
      </c>
      <c r="E113" t="str">
        <f t="shared" si="13"/>
        <v>230969</v>
      </c>
      <c r="F113" t="str">
        <f t="shared" si="14"/>
        <v>69</v>
      </c>
      <c r="G113" t="str">
        <f t="shared" si="15"/>
        <v>1969</v>
      </c>
      <c r="H113">
        <f t="shared" si="16"/>
        <v>42</v>
      </c>
      <c r="J113" s="7" t="str">
        <f t="shared" si="17"/>
        <v>K</v>
      </c>
      <c r="K113" s="7" t="str">
        <f t="shared" si="18"/>
        <v>1969</v>
      </c>
      <c r="L113" s="7">
        <f t="shared" si="19"/>
        <v>42</v>
      </c>
    </row>
    <row r="114" spans="1:12">
      <c r="A114" t="s">
        <v>118</v>
      </c>
      <c r="B114" t="str">
        <f t="shared" si="10"/>
        <v>9</v>
      </c>
      <c r="C114">
        <f t="shared" si="11"/>
        <v>1</v>
      </c>
      <c r="D114" t="str">
        <f t="shared" si="12"/>
        <v>mand</v>
      </c>
      <c r="E114" t="str">
        <f t="shared" si="13"/>
        <v>230452</v>
      </c>
      <c r="F114" t="str">
        <f t="shared" si="14"/>
        <v>52</v>
      </c>
      <c r="G114" t="str">
        <f t="shared" si="15"/>
        <v>1952</v>
      </c>
      <c r="H114">
        <f t="shared" si="16"/>
        <v>59</v>
      </c>
      <c r="J114" s="7" t="str">
        <f t="shared" si="17"/>
        <v>M</v>
      </c>
      <c r="K114" s="7" t="str">
        <f t="shared" si="18"/>
        <v>1952</v>
      </c>
      <c r="L114" s="7">
        <f t="shared" si="19"/>
        <v>59</v>
      </c>
    </row>
    <row r="115" spans="1:12">
      <c r="A115" t="s">
        <v>119</v>
      </c>
      <c r="B115" t="str">
        <f t="shared" si="10"/>
        <v>4</v>
      </c>
      <c r="C115">
        <f t="shared" si="11"/>
        <v>0</v>
      </c>
      <c r="D115" t="str">
        <f t="shared" si="12"/>
        <v>kvinde</v>
      </c>
      <c r="E115" t="str">
        <f t="shared" si="13"/>
        <v>140666</v>
      </c>
      <c r="F115" t="str">
        <f t="shared" si="14"/>
        <v>66</v>
      </c>
      <c r="G115" t="str">
        <f t="shared" si="15"/>
        <v>1966</v>
      </c>
      <c r="H115">
        <f t="shared" si="16"/>
        <v>45</v>
      </c>
      <c r="J115" s="7" t="str">
        <f t="shared" si="17"/>
        <v>K</v>
      </c>
      <c r="K115" s="7" t="str">
        <f t="shared" si="18"/>
        <v>1966</v>
      </c>
      <c r="L115" s="7">
        <f t="shared" si="19"/>
        <v>45</v>
      </c>
    </row>
    <row r="116" spans="1:12">
      <c r="A116" t="s">
        <v>120</v>
      </c>
      <c r="B116" t="str">
        <f t="shared" si="10"/>
        <v>2</v>
      </c>
      <c r="C116">
        <f t="shared" si="11"/>
        <v>0</v>
      </c>
      <c r="D116" t="str">
        <f t="shared" si="12"/>
        <v>kvinde</v>
      </c>
      <c r="E116" t="str">
        <f t="shared" si="13"/>
        <v>140662</v>
      </c>
      <c r="F116" t="str">
        <f t="shared" si="14"/>
        <v>62</v>
      </c>
      <c r="G116" t="str">
        <f t="shared" si="15"/>
        <v>1962</v>
      </c>
      <c r="H116">
        <f t="shared" si="16"/>
        <v>49</v>
      </c>
      <c r="J116" s="7" t="str">
        <f t="shared" si="17"/>
        <v>K</v>
      </c>
      <c r="K116" s="7" t="str">
        <f t="shared" si="18"/>
        <v>1962</v>
      </c>
      <c r="L116" s="7">
        <f t="shared" si="19"/>
        <v>49</v>
      </c>
    </row>
    <row r="117" spans="1:12">
      <c r="A117" t="s">
        <v>121</v>
      </c>
      <c r="B117" t="str">
        <f t="shared" si="10"/>
        <v>1</v>
      </c>
      <c r="C117">
        <f t="shared" si="11"/>
        <v>1</v>
      </c>
      <c r="D117" t="str">
        <f t="shared" si="12"/>
        <v>mand</v>
      </c>
      <c r="E117" t="str">
        <f t="shared" si="13"/>
        <v>251273</v>
      </c>
      <c r="F117" t="str">
        <f t="shared" si="14"/>
        <v>73</v>
      </c>
      <c r="G117" t="str">
        <f t="shared" si="15"/>
        <v>1973</v>
      </c>
      <c r="H117">
        <f t="shared" si="16"/>
        <v>38</v>
      </c>
      <c r="J117" s="7" t="str">
        <f t="shared" si="17"/>
        <v>M</v>
      </c>
      <c r="K117" s="7" t="str">
        <f t="shared" si="18"/>
        <v>1973</v>
      </c>
      <c r="L117" s="7">
        <f t="shared" si="19"/>
        <v>38</v>
      </c>
    </row>
    <row r="118" spans="1:12">
      <c r="A118" t="s">
        <v>122</v>
      </c>
      <c r="B118" t="str">
        <f t="shared" si="10"/>
        <v>0</v>
      </c>
      <c r="C118">
        <f t="shared" si="11"/>
        <v>0</v>
      </c>
      <c r="D118" t="str">
        <f t="shared" si="12"/>
        <v>kvinde</v>
      </c>
      <c r="E118" t="str">
        <f t="shared" si="13"/>
        <v>060672</v>
      </c>
      <c r="F118" t="str">
        <f t="shared" si="14"/>
        <v>72</v>
      </c>
      <c r="G118" t="str">
        <f t="shared" si="15"/>
        <v>1972</v>
      </c>
      <c r="H118">
        <f t="shared" si="16"/>
        <v>39</v>
      </c>
      <c r="J118" s="7" t="str">
        <f t="shared" si="17"/>
        <v>K</v>
      </c>
      <c r="K118" s="7" t="str">
        <f t="shared" si="18"/>
        <v>1972</v>
      </c>
      <c r="L118" s="7">
        <f t="shared" si="19"/>
        <v>39</v>
      </c>
    </row>
    <row r="119" spans="1:12">
      <c r="A119" t="s">
        <v>123</v>
      </c>
      <c r="B119" t="str">
        <f t="shared" si="10"/>
        <v>1</v>
      </c>
      <c r="C119">
        <f t="shared" si="11"/>
        <v>1</v>
      </c>
      <c r="D119" t="str">
        <f t="shared" si="12"/>
        <v>mand</v>
      </c>
      <c r="E119" t="str">
        <f t="shared" si="13"/>
        <v>260966</v>
      </c>
      <c r="F119" t="str">
        <f t="shared" si="14"/>
        <v>66</v>
      </c>
      <c r="G119" t="str">
        <f t="shared" si="15"/>
        <v>1966</v>
      </c>
      <c r="H119">
        <f t="shared" si="16"/>
        <v>45</v>
      </c>
      <c r="J119" s="7" t="str">
        <f t="shared" si="17"/>
        <v>M</v>
      </c>
      <c r="K119" s="7" t="str">
        <f t="shared" si="18"/>
        <v>1966</v>
      </c>
      <c r="L119" s="7">
        <f t="shared" si="19"/>
        <v>45</v>
      </c>
    </row>
    <row r="120" spans="1:12">
      <c r="A120" t="s">
        <v>124</v>
      </c>
      <c r="B120" t="str">
        <f t="shared" si="10"/>
        <v>7</v>
      </c>
      <c r="C120">
        <f t="shared" si="11"/>
        <v>1</v>
      </c>
      <c r="D120" t="str">
        <f t="shared" si="12"/>
        <v>mand</v>
      </c>
      <c r="E120" t="str">
        <f t="shared" si="13"/>
        <v>100467</v>
      </c>
      <c r="F120" t="str">
        <f t="shared" si="14"/>
        <v>67</v>
      </c>
      <c r="G120" t="str">
        <f t="shared" si="15"/>
        <v>1967</v>
      </c>
      <c r="H120">
        <f t="shared" si="16"/>
        <v>44</v>
      </c>
      <c r="J120" s="7" t="str">
        <f t="shared" si="17"/>
        <v>M</v>
      </c>
      <c r="K120" s="7" t="str">
        <f t="shared" si="18"/>
        <v>1967</v>
      </c>
      <c r="L120" s="7">
        <f t="shared" si="19"/>
        <v>44</v>
      </c>
    </row>
    <row r="121" spans="1:12">
      <c r="A121" t="s">
        <v>125</v>
      </c>
      <c r="B121" t="str">
        <f t="shared" si="10"/>
        <v>7</v>
      </c>
      <c r="C121">
        <f t="shared" si="11"/>
        <v>1</v>
      </c>
      <c r="D121" t="str">
        <f t="shared" si="12"/>
        <v>mand</v>
      </c>
      <c r="E121" t="str">
        <f t="shared" si="13"/>
        <v>071158</v>
      </c>
      <c r="F121" t="str">
        <f t="shared" si="14"/>
        <v>58</v>
      </c>
      <c r="G121" t="str">
        <f t="shared" si="15"/>
        <v>1958</v>
      </c>
      <c r="H121">
        <f t="shared" si="16"/>
        <v>53</v>
      </c>
      <c r="J121" s="7" t="str">
        <f t="shared" si="17"/>
        <v>M</v>
      </c>
      <c r="K121" s="7" t="str">
        <f t="shared" si="18"/>
        <v>1958</v>
      </c>
      <c r="L121" s="7">
        <f t="shared" si="19"/>
        <v>53</v>
      </c>
    </row>
    <row r="122" spans="1:12">
      <c r="A122" t="s">
        <v>126</v>
      </c>
      <c r="B122" t="str">
        <f t="shared" si="10"/>
        <v>4</v>
      </c>
      <c r="C122">
        <f t="shared" si="11"/>
        <v>0</v>
      </c>
      <c r="D122" t="str">
        <f t="shared" si="12"/>
        <v>kvinde</v>
      </c>
      <c r="E122" t="str">
        <f t="shared" si="13"/>
        <v>280673</v>
      </c>
      <c r="F122" t="str">
        <f t="shared" si="14"/>
        <v>73</v>
      </c>
      <c r="G122" t="str">
        <f t="shared" si="15"/>
        <v>1973</v>
      </c>
      <c r="H122">
        <f t="shared" si="16"/>
        <v>38</v>
      </c>
      <c r="J122" s="7" t="str">
        <f t="shared" si="17"/>
        <v>K</v>
      </c>
      <c r="K122" s="7" t="str">
        <f t="shared" si="18"/>
        <v>1973</v>
      </c>
      <c r="L122" s="7">
        <f t="shared" si="19"/>
        <v>38</v>
      </c>
    </row>
    <row r="123" spans="1:12">
      <c r="A123" t="s">
        <v>127</v>
      </c>
      <c r="B123" t="str">
        <f t="shared" si="10"/>
        <v>6</v>
      </c>
      <c r="C123">
        <f t="shared" si="11"/>
        <v>0</v>
      </c>
      <c r="D123" t="str">
        <f t="shared" si="12"/>
        <v>kvinde</v>
      </c>
      <c r="E123" t="str">
        <f t="shared" si="13"/>
        <v>300578</v>
      </c>
      <c r="F123" t="str">
        <f t="shared" si="14"/>
        <v>78</v>
      </c>
      <c r="G123" t="str">
        <f t="shared" si="15"/>
        <v>1978</v>
      </c>
      <c r="H123">
        <f t="shared" si="16"/>
        <v>33</v>
      </c>
      <c r="J123" s="7" t="str">
        <f t="shared" si="17"/>
        <v>K</v>
      </c>
      <c r="K123" s="7" t="str">
        <f t="shared" si="18"/>
        <v>1978</v>
      </c>
      <c r="L123" s="7">
        <f t="shared" si="19"/>
        <v>33</v>
      </c>
    </row>
    <row r="124" spans="1:12">
      <c r="A124" t="s">
        <v>128</v>
      </c>
      <c r="B124" t="str">
        <f t="shared" si="10"/>
        <v>6</v>
      </c>
      <c r="C124">
        <f t="shared" si="11"/>
        <v>0</v>
      </c>
      <c r="D124" t="str">
        <f t="shared" si="12"/>
        <v>kvinde</v>
      </c>
      <c r="E124" t="str">
        <f t="shared" si="13"/>
        <v>201250</v>
      </c>
      <c r="F124" t="str">
        <f t="shared" si="14"/>
        <v>50</v>
      </c>
      <c r="G124" t="str">
        <f t="shared" si="15"/>
        <v>1950</v>
      </c>
      <c r="H124">
        <f t="shared" si="16"/>
        <v>61</v>
      </c>
      <c r="J124" s="7" t="str">
        <f t="shared" si="17"/>
        <v>K</v>
      </c>
      <c r="K124" s="7" t="str">
        <f t="shared" si="18"/>
        <v>1950</v>
      </c>
      <c r="L124" s="7">
        <f t="shared" si="19"/>
        <v>61</v>
      </c>
    </row>
    <row r="125" spans="1:12">
      <c r="A125" t="s">
        <v>129</v>
      </c>
      <c r="B125" t="str">
        <f t="shared" si="10"/>
        <v>4</v>
      </c>
      <c r="C125">
        <f t="shared" si="11"/>
        <v>0</v>
      </c>
      <c r="D125" t="str">
        <f t="shared" si="12"/>
        <v>kvinde</v>
      </c>
      <c r="E125" t="str">
        <f t="shared" si="13"/>
        <v>010572</v>
      </c>
      <c r="F125" t="str">
        <f t="shared" si="14"/>
        <v>72</v>
      </c>
      <c r="G125" t="str">
        <f t="shared" si="15"/>
        <v>1972</v>
      </c>
      <c r="H125">
        <f t="shared" si="16"/>
        <v>39</v>
      </c>
      <c r="J125" s="7" t="str">
        <f t="shared" si="17"/>
        <v>K</v>
      </c>
      <c r="K125" s="7" t="str">
        <f t="shared" si="18"/>
        <v>1972</v>
      </c>
      <c r="L125" s="7">
        <f t="shared" si="19"/>
        <v>39</v>
      </c>
    </row>
    <row r="126" spans="1:12">
      <c r="A126" t="s">
        <v>130</v>
      </c>
      <c r="B126" t="str">
        <f t="shared" si="10"/>
        <v>7</v>
      </c>
      <c r="C126">
        <f t="shared" si="11"/>
        <v>1</v>
      </c>
      <c r="D126" t="str">
        <f t="shared" si="12"/>
        <v>mand</v>
      </c>
      <c r="E126" t="str">
        <f t="shared" si="13"/>
        <v>160963</v>
      </c>
      <c r="F126" t="str">
        <f t="shared" si="14"/>
        <v>63</v>
      </c>
      <c r="G126" t="str">
        <f t="shared" si="15"/>
        <v>1963</v>
      </c>
      <c r="H126">
        <f t="shared" si="16"/>
        <v>48</v>
      </c>
      <c r="J126" s="7" t="str">
        <f t="shared" si="17"/>
        <v>M</v>
      </c>
      <c r="K126" s="7" t="str">
        <f t="shared" si="18"/>
        <v>1963</v>
      </c>
      <c r="L126" s="7">
        <f t="shared" si="19"/>
        <v>48</v>
      </c>
    </row>
    <row r="127" spans="1:12">
      <c r="A127" t="s">
        <v>131</v>
      </c>
      <c r="B127" t="str">
        <f t="shared" si="10"/>
        <v>8</v>
      </c>
      <c r="C127">
        <f t="shared" si="11"/>
        <v>0</v>
      </c>
      <c r="D127" t="str">
        <f t="shared" si="12"/>
        <v>kvinde</v>
      </c>
      <c r="E127" t="str">
        <f t="shared" si="13"/>
        <v>300556</v>
      </c>
      <c r="F127" t="str">
        <f t="shared" si="14"/>
        <v>56</v>
      </c>
      <c r="G127" t="str">
        <f t="shared" si="15"/>
        <v>1956</v>
      </c>
      <c r="H127">
        <f t="shared" si="16"/>
        <v>55</v>
      </c>
      <c r="J127" s="7" t="str">
        <f t="shared" si="17"/>
        <v>K</v>
      </c>
      <c r="K127" s="7" t="str">
        <f t="shared" si="18"/>
        <v>1956</v>
      </c>
      <c r="L127" s="7">
        <f t="shared" si="19"/>
        <v>55</v>
      </c>
    </row>
    <row r="128" spans="1:12">
      <c r="A128" t="s">
        <v>132</v>
      </c>
      <c r="B128" t="str">
        <f t="shared" si="10"/>
        <v>6</v>
      </c>
      <c r="C128">
        <f t="shared" si="11"/>
        <v>0</v>
      </c>
      <c r="D128" t="str">
        <f t="shared" si="12"/>
        <v>kvinde</v>
      </c>
      <c r="E128" t="str">
        <f t="shared" si="13"/>
        <v>220573</v>
      </c>
      <c r="F128" t="str">
        <f t="shared" si="14"/>
        <v>73</v>
      </c>
      <c r="G128" t="str">
        <f t="shared" si="15"/>
        <v>1973</v>
      </c>
      <c r="H128">
        <f t="shared" si="16"/>
        <v>38</v>
      </c>
      <c r="J128" s="7" t="str">
        <f t="shared" si="17"/>
        <v>K</v>
      </c>
      <c r="K128" s="7" t="str">
        <f t="shared" si="18"/>
        <v>1973</v>
      </c>
      <c r="L128" s="7">
        <f t="shared" si="19"/>
        <v>38</v>
      </c>
    </row>
    <row r="129" spans="1:12">
      <c r="A129" t="s">
        <v>133</v>
      </c>
      <c r="B129" t="str">
        <f t="shared" si="10"/>
        <v>6</v>
      </c>
      <c r="C129">
        <f t="shared" si="11"/>
        <v>0</v>
      </c>
      <c r="D129" t="str">
        <f t="shared" si="12"/>
        <v>kvinde</v>
      </c>
      <c r="E129" t="str">
        <f t="shared" si="13"/>
        <v>010552</v>
      </c>
      <c r="F129" t="str">
        <f t="shared" si="14"/>
        <v>52</v>
      </c>
      <c r="G129" t="str">
        <f t="shared" si="15"/>
        <v>1952</v>
      </c>
      <c r="H129">
        <f t="shared" si="16"/>
        <v>59</v>
      </c>
      <c r="J129" s="7" t="str">
        <f t="shared" si="17"/>
        <v>K</v>
      </c>
      <c r="K129" s="7" t="str">
        <f t="shared" si="18"/>
        <v>1952</v>
      </c>
      <c r="L129" s="7">
        <f t="shared" si="19"/>
        <v>59</v>
      </c>
    </row>
    <row r="130" spans="1:12">
      <c r="A130" t="s">
        <v>134</v>
      </c>
      <c r="B130" t="str">
        <f t="shared" si="10"/>
        <v>5</v>
      </c>
      <c r="C130">
        <f t="shared" si="11"/>
        <v>1</v>
      </c>
      <c r="D130" t="str">
        <f t="shared" si="12"/>
        <v>mand</v>
      </c>
      <c r="E130" t="str">
        <f t="shared" si="13"/>
        <v>300363</v>
      </c>
      <c r="F130" t="str">
        <f t="shared" si="14"/>
        <v>63</v>
      </c>
      <c r="G130" t="str">
        <f t="shared" si="15"/>
        <v>1963</v>
      </c>
      <c r="H130">
        <f t="shared" si="16"/>
        <v>48</v>
      </c>
      <c r="J130" s="7" t="str">
        <f t="shared" si="17"/>
        <v>M</v>
      </c>
      <c r="K130" s="7" t="str">
        <f t="shared" si="18"/>
        <v>1963</v>
      </c>
      <c r="L130" s="7">
        <f t="shared" si="19"/>
        <v>48</v>
      </c>
    </row>
    <row r="131" spans="1:12">
      <c r="A131" t="s">
        <v>135</v>
      </c>
      <c r="B131" t="str">
        <f t="shared" ref="B131:B194" si="20">RIGHT(A131,1)</f>
        <v>9</v>
      </c>
      <c r="C131">
        <f t="shared" ref="C131:C194" si="21">MOD(B131,2)</f>
        <v>1</v>
      </c>
      <c r="D131" t="str">
        <f t="shared" ref="D131:D194" si="22">IF(C131=1,"mand","kvinde")</f>
        <v>mand</v>
      </c>
      <c r="E131" t="str">
        <f t="shared" ref="E131:E194" si="23">LEFT(A131,6)</f>
        <v>140871</v>
      </c>
      <c r="F131" t="str">
        <f t="shared" ref="F131:F194" si="24">RIGHT(E131,2)</f>
        <v>71</v>
      </c>
      <c r="G131" t="str">
        <f t="shared" ref="G131:G194" si="25">CONCATENATE(19,$F131)</f>
        <v>1971</v>
      </c>
      <c r="H131">
        <f t="shared" ref="H131:H194" si="26">2011-$G131</f>
        <v>40</v>
      </c>
      <c r="J131" s="7" t="str">
        <f t="shared" ref="J131:J194" si="27">IF(MOD(RIGHT(A131,1),2)=1,"M","K")</f>
        <v>M</v>
      </c>
      <c r="K131" s="7" t="str">
        <f t="shared" ref="K131:K194" si="28">CONCATENATE(19,RIGHT(LEFT(A131,6),2))</f>
        <v>1971</v>
      </c>
      <c r="L131" s="7">
        <f t="shared" ref="L131:L194" si="29">2011-CONCATENATE(19,RIGHT(LEFT(A131,6),2))</f>
        <v>40</v>
      </c>
    </row>
    <row r="132" spans="1:12">
      <c r="A132" t="s">
        <v>136</v>
      </c>
      <c r="B132" t="str">
        <f t="shared" si="20"/>
        <v>2</v>
      </c>
      <c r="C132">
        <f t="shared" si="21"/>
        <v>0</v>
      </c>
      <c r="D132" t="str">
        <f t="shared" si="22"/>
        <v>kvinde</v>
      </c>
      <c r="E132" t="str">
        <f t="shared" si="23"/>
        <v>290475</v>
      </c>
      <c r="F132" t="str">
        <f t="shared" si="24"/>
        <v>75</v>
      </c>
      <c r="G132" t="str">
        <f t="shared" si="25"/>
        <v>1975</v>
      </c>
      <c r="H132">
        <f t="shared" si="26"/>
        <v>36</v>
      </c>
      <c r="J132" s="7" t="str">
        <f t="shared" si="27"/>
        <v>K</v>
      </c>
      <c r="K132" s="7" t="str">
        <f t="shared" si="28"/>
        <v>1975</v>
      </c>
      <c r="L132" s="7">
        <f t="shared" si="29"/>
        <v>36</v>
      </c>
    </row>
    <row r="133" spans="1:12">
      <c r="A133" t="s">
        <v>137</v>
      </c>
      <c r="B133" t="str">
        <f t="shared" si="20"/>
        <v>3</v>
      </c>
      <c r="C133">
        <f t="shared" si="21"/>
        <v>1</v>
      </c>
      <c r="D133" t="str">
        <f t="shared" si="22"/>
        <v>mand</v>
      </c>
      <c r="E133" t="str">
        <f t="shared" si="23"/>
        <v>080873</v>
      </c>
      <c r="F133" t="str">
        <f t="shared" si="24"/>
        <v>73</v>
      </c>
      <c r="G133" t="str">
        <f t="shared" si="25"/>
        <v>1973</v>
      </c>
      <c r="H133">
        <f t="shared" si="26"/>
        <v>38</v>
      </c>
      <c r="J133" s="7" t="str">
        <f t="shared" si="27"/>
        <v>M</v>
      </c>
      <c r="K133" s="7" t="str">
        <f t="shared" si="28"/>
        <v>1973</v>
      </c>
      <c r="L133" s="7">
        <f t="shared" si="29"/>
        <v>38</v>
      </c>
    </row>
    <row r="134" spans="1:12">
      <c r="A134" t="s">
        <v>138</v>
      </c>
      <c r="B134" t="str">
        <f t="shared" si="20"/>
        <v>9</v>
      </c>
      <c r="C134">
        <f t="shared" si="21"/>
        <v>1</v>
      </c>
      <c r="D134" t="str">
        <f t="shared" si="22"/>
        <v>mand</v>
      </c>
      <c r="E134" t="str">
        <f t="shared" si="23"/>
        <v>011070</v>
      </c>
      <c r="F134" t="str">
        <f t="shared" si="24"/>
        <v>70</v>
      </c>
      <c r="G134" t="str">
        <f t="shared" si="25"/>
        <v>1970</v>
      </c>
      <c r="H134">
        <f t="shared" si="26"/>
        <v>41</v>
      </c>
      <c r="J134" s="7" t="str">
        <f t="shared" si="27"/>
        <v>M</v>
      </c>
      <c r="K134" s="7" t="str">
        <f t="shared" si="28"/>
        <v>1970</v>
      </c>
      <c r="L134" s="7">
        <f t="shared" si="29"/>
        <v>41</v>
      </c>
    </row>
    <row r="135" spans="1:12">
      <c r="A135" t="s">
        <v>139</v>
      </c>
      <c r="B135" t="str">
        <f t="shared" si="20"/>
        <v>3</v>
      </c>
      <c r="C135">
        <f t="shared" si="21"/>
        <v>1</v>
      </c>
      <c r="D135" t="str">
        <f t="shared" si="22"/>
        <v>mand</v>
      </c>
      <c r="E135" t="str">
        <f t="shared" si="23"/>
        <v>040358</v>
      </c>
      <c r="F135" t="str">
        <f t="shared" si="24"/>
        <v>58</v>
      </c>
      <c r="G135" t="str">
        <f t="shared" si="25"/>
        <v>1958</v>
      </c>
      <c r="H135">
        <f t="shared" si="26"/>
        <v>53</v>
      </c>
      <c r="J135" s="7" t="str">
        <f t="shared" si="27"/>
        <v>M</v>
      </c>
      <c r="K135" s="7" t="str">
        <f t="shared" si="28"/>
        <v>1958</v>
      </c>
      <c r="L135" s="7">
        <f t="shared" si="29"/>
        <v>53</v>
      </c>
    </row>
    <row r="136" spans="1:12">
      <c r="A136" t="s">
        <v>140</v>
      </c>
      <c r="B136" t="str">
        <f t="shared" si="20"/>
        <v>3</v>
      </c>
      <c r="C136">
        <f t="shared" si="21"/>
        <v>1</v>
      </c>
      <c r="D136" t="str">
        <f t="shared" si="22"/>
        <v>mand</v>
      </c>
      <c r="E136" t="str">
        <f t="shared" si="23"/>
        <v>250473</v>
      </c>
      <c r="F136" t="str">
        <f t="shared" si="24"/>
        <v>73</v>
      </c>
      <c r="G136" t="str">
        <f t="shared" si="25"/>
        <v>1973</v>
      </c>
      <c r="H136">
        <f t="shared" si="26"/>
        <v>38</v>
      </c>
      <c r="J136" s="7" t="str">
        <f t="shared" si="27"/>
        <v>M</v>
      </c>
      <c r="K136" s="7" t="str">
        <f t="shared" si="28"/>
        <v>1973</v>
      </c>
      <c r="L136" s="7">
        <f t="shared" si="29"/>
        <v>38</v>
      </c>
    </row>
    <row r="137" spans="1:12">
      <c r="A137" t="s">
        <v>141</v>
      </c>
      <c r="B137" t="str">
        <f t="shared" si="20"/>
        <v>2</v>
      </c>
      <c r="C137">
        <f t="shared" si="21"/>
        <v>0</v>
      </c>
      <c r="D137" t="str">
        <f t="shared" si="22"/>
        <v>kvinde</v>
      </c>
      <c r="E137" t="str">
        <f t="shared" si="23"/>
        <v>221274</v>
      </c>
      <c r="F137" t="str">
        <f t="shared" si="24"/>
        <v>74</v>
      </c>
      <c r="G137" t="str">
        <f t="shared" si="25"/>
        <v>1974</v>
      </c>
      <c r="H137">
        <f t="shared" si="26"/>
        <v>37</v>
      </c>
      <c r="J137" s="7" t="str">
        <f t="shared" si="27"/>
        <v>K</v>
      </c>
      <c r="K137" s="7" t="str">
        <f t="shared" si="28"/>
        <v>1974</v>
      </c>
      <c r="L137" s="7">
        <f t="shared" si="29"/>
        <v>37</v>
      </c>
    </row>
    <row r="138" spans="1:12">
      <c r="A138" t="s">
        <v>142</v>
      </c>
      <c r="B138" t="str">
        <f t="shared" si="20"/>
        <v>9</v>
      </c>
      <c r="C138">
        <f t="shared" si="21"/>
        <v>1</v>
      </c>
      <c r="D138" t="str">
        <f t="shared" si="22"/>
        <v>mand</v>
      </c>
      <c r="E138" t="str">
        <f t="shared" si="23"/>
        <v>220662</v>
      </c>
      <c r="F138" t="str">
        <f t="shared" si="24"/>
        <v>62</v>
      </c>
      <c r="G138" t="str">
        <f t="shared" si="25"/>
        <v>1962</v>
      </c>
      <c r="H138">
        <f t="shared" si="26"/>
        <v>49</v>
      </c>
      <c r="J138" s="7" t="str">
        <f t="shared" si="27"/>
        <v>M</v>
      </c>
      <c r="K138" s="7" t="str">
        <f t="shared" si="28"/>
        <v>1962</v>
      </c>
      <c r="L138" s="7">
        <f t="shared" si="29"/>
        <v>49</v>
      </c>
    </row>
    <row r="139" spans="1:12">
      <c r="A139" t="s">
        <v>143</v>
      </c>
      <c r="B139" t="str">
        <f t="shared" si="20"/>
        <v>9</v>
      </c>
      <c r="C139">
        <f t="shared" si="21"/>
        <v>1</v>
      </c>
      <c r="D139" t="str">
        <f t="shared" si="22"/>
        <v>mand</v>
      </c>
      <c r="E139" t="str">
        <f t="shared" si="23"/>
        <v>221267</v>
      </c>
      <c r="F139" t="str">
        <f t="shared" si="24"/>
        <v>67</v>
      </c>
      <c r="G139" t="str">
        <f t="shared" si="25"/>
        <v>1967</v>
      </c>
      <c r="H139">
        <f t="shared" si="26"/>
        <v>44</v>
      </c>
      <c r="J139" s="7" t="str">
        <f t="shared" si="27"/>
        <v>M</v>
      </c>
      <c r="K139" s="7" t="str">
        <f t="shared" si="28"/>
        <v>1967</v>
      </c>
      <c r="L139" s="7">
        <f t="shared" si="29"/>
        <v>44</v>
      </c>
    </row>
    <row r="140" spans="1:12">
      <c r="A140" t="s">
        <v>144</v>
      </c>
      <c r="B140" t="str">
        <f t="shared" si="20"/>
        <v>5</v>
      </c>
      <c r="C140">
        <f t="shared" si="21"/>
        <v>1</v>
      </c>
      <c r="D140" t="str">
        <f t="shared" si="22"/>
        <v>mand</v>
      </c>
      <c r="E140" t="str">
        <f t="shared" si="23"/>
        <v>161067</v>
      </c>
      <c r="F140" t="str">
        <f t="shared" si="24"/>
        <v>67</v>
      </c>
      <c r="G140" t="str">
        <f t="shared" si="25"/>
        <v>1967</v>
      </c>
      <c r="H140">
        <f t="shared" si="26"/>
        <v>44</v>
      </c>
      <c r="J140" s="7" t="str">
        <f t="shared" si="27"/>
        <v>M</v>
      </c>
      <c r="K140" s="7" t="str">
        <f t="shared" si="28"/>
        <v>1967</v>
      </c>
      <c r="L140" s="7">
        <f t="shared" si="29"/>
        <v>44</v>
      </c>
    </row>
    <row r="141" spans="1:12">
      <c r="A141" t="s">
        <v>145</v>
      </c>
      <c r="B141" t="str">
        <f t="shared" si="20"/>
        <v>1</v>
      </c>
      <c r="C141">
        <f t="shared" si="21"/>
        <v>1</v>
      </c>
      <c r="D141" t="str">
        <f t="shared" si="22"/>
        <v>mand</v>
      </c>
      <c r="E141" t="str">
        <f t="shared" si="23"/>
        <v>261075</v>
      </c>
      <c r="F141" t="str">
        <f t="shared" si="24"/>
        <v>75</v>
      </c>
      <c r="G141" t="str">
        <f t="shared" si="25"/>
        <v>1975</v>
      </c>
      <c r="H141">
        <f t="shared" si="26"/>
        <v>36</v>
      </c>
      <c r="J141" s="7" t="str">
        <f t="shared" si="27"/>
        <v>M</v>
      </c>
      <c r="K141" s="7" t="str">
        <f t="shared" si="28"/>
        <v>1975</v>
      </c>
      <c r="L141" s="7">
        <f t="shared" si="29"/>
        <v>36</v>
      </c>
    </row>
    <row r="142" spans="1:12">
      <c r="A142" t="s">
        <v>146</v>
      </c>
      <c r="B142" t="str">
        <f t="shared" si="20"/>
        <v>3</v>
      </c>
      <c r="C142">
        <f t="shared" si="21"/>
        <v>1</v>
      </c>
      <c r="D142" t="str">
        <f t="shared" si="22"/>
        <v>mand</v>
      </c>
      <c r="E142" t="str">
        <f t="shared" si="23"/>
        <v>290268</v>
      </c>
      <c r="F142" t="str">
        <f t="shared" si="24"/>
        <v>68</v>
      </c>
      <c r="G142" t="str">
        <f t="shared" si="25"/>
        <v>1968</v>
      </c>
      <c r="H142">
        <f t="shared" si="26"/>
        <v>43</v>
      </c>
      <c r="J142" s="7" t="str">
        <f t="shared" si="27"/>
        <v>M</v>
      </c>
      <c r="K142" s="7" t="str">
        <f t="shared" si="28"/>
        <v>1968</v>
      </c>
      <c r="L142" s="7">
        <f t="shared" si="29"/>
        <v>43</v>
      </c>
    </row>
    <row r="143" spans="1:12">
      <c r="A143" t="s">
        <v>147</v>
      </c>
      <c r="B143" t="str">
        <f t="shared" si="20"/>
        <v>1</v>
      </c>
      <c r="C143">
        <f t="shared" si="21"/>
        <v>1</v>
      </c>
      <c r="D143" t="str">
        <f t="shared" si="22"/>
        <v>mand</v>
      </c>
      <c r="E143" t="str">
        <f t="shared" si="23"/>
        <v>221253</v>
      </c>
      <c r="F143" t="str">
        <f t="shared" si="24"/>
        <v>53</v>
      </c>
      <c r="G143" t="str">
        <f t="shared" si="25"/>
        <v>1953</v>
      </c>
      <c r="H143">
        <f t="shared" si="26"/>
        <v>58</v>
      </c>
      <c r="J143" s="7" t="str">
        <f t="shared" si="27"/>
        <v>M</v>
      </c>
      <c r="K143" s="7" t="str">
        <f t="shared" si="28"/>
        <v>1953</v>
      </c>
      <c r="L143" s="7">
        <f t="shared" si="29"/>
        <v>58</v>
      </c>
    </row>
    <row r="144" spans="1:12">
      <c r="A144" t="s">
        <v>148</v>
      </c>
      <c r="B144" t="str">
        <f t="shared" si="20"/>
        <v>7</v>
      </c>
      <c r="C144">
        <f t="shared" si="21"/>
        <v>1</v>
      </c>
      <c r="D144" t="str">
        <f t="shared" si="22"/>
        <v>mand</v>
      </c>
      <c r="E144" t="str">
        <f t="shared" si="23"/>
        <v>160965</v>
      </c>
      <c r="F144" t="str">
        <f t="shared" si="24"/>
        <v>65</v>
      </c>
      <c r="G144" t="str">
        <f t="shared" si="25"/>
        <v>1965</v>
      </c>
      <c r="H144">
        <f t="shared" si="26"/>
        <v>46</v>
      </c>
      <c r="J144" s="7" t="str">
        <f t="shared" si="27"/>
        <v>M</v>
      </c>
      <c r="K144" s="7" t="str">
        <f t="shared" si="28"/>
        <v>1965</v>
      </c>
      <c r="L144" s="7">
        <f t="shared" si="29"/>
        <v>46</v>
      </c>
    </row>
    <row r="145" spans="1:12">
      <c r="A145" t="s">
        <v>149</v>
      </c>
      <c r="B145" t="str">
        <f t="shared" si="20"/>
        <v>7</v>
      </c>
      <c r="C145">
        <f t="shared" si="21"/>
        <v>1</v>
      </c>
      <c r="D145" t="str">
        <f t="shared" si="22"/>
        <v>mand</v>
      </c>
      <c r="E145" t="str">
        <f t="shared" si="23"/>
        <v>110460</v>
      </c>
      <c r="F145" t="str">
        <f t="shared" si="24"/>
        <v>60</v>
      </c>
      <c r="G145" t="str">
        <f t="shared" si="25"/>
        <v>1960</v>
      </c>
      <c r="H145">
        <f t="shared" si="26"/>
        <v>51</v>
      </c>
      <c r="J145" s="7" t="str">
        <f t="shared" si="27"/>
        <v>M</v>
      </c>
      <c r="K145" s="7" t="str">
        <f t="shared" si="28"/>
        <v>1960</v>
      </c>
      <c r="L145" s="7">
        <f t="shared" si="29"/>
        <v>51</v>
      </c>
    </row>
    <row r="146" spans="1:12">
      <c r="A146" t="s">
        <v>150</v>
      </c>
      <c r="B146" t="str">
        <f t="shared" si="20"/>
        <v>4</v>
      </c>
      <c r="C146">
        <f t="shared" si="21"/>
        <v>0</v>
      </c>
      <c r="D146" t="str">
        <f t="shared" si="22"/>
        <v>kvinde</v>
      </c>
      <c r="E146" t="str">
        <f t="shared" si="23"/>
        <v>190168</v>
      </c>
      <c r="F146" t="str">
        <f t="shared" si="24"/>
        <v>68</v>
      </c>
      <c r="G146" t="str">
        <f t="shared" si="25"/>
        <v>1968</v>
      </c>
      <c r="H146">
        <f t="shared" si="26"/>
        <v>43</v>
      </c>
      <c r="J146" s="7" t="str">
        <f t="shared" si="27"/>
        <v>K</v>
      </c>
      <c r="K146" s="7" t="str">
        <f t="shared" si="28"/>
        <v>1968</v>
      </c>
      <c r="L146" s="7">
        <f t="shared" si="29"/>
        <v>43</v>
      </c>
    </row>
    <row r="147" spans="1:12">
      <c r="A147" t="s">
        <v>151</v>
      </c>
      <c r="B147" t="str">
        <f t="shared" si="20"/>
        <v>3</v>
      </c>
      <c r="C147">
        <f t="shared" si="21"/>
        <v>1</v>
      </c>
      <c r="D147" t="str">
        <f t="shared" si="22"/>
        <v>mand</v>
      </c>
      <c r="E147" t="str">
        <f t="shared" si="23"/>
        <v>100671</v>
      </c>
      <c r="F147" t="str">
        <f t="shared" si="24"/>
        <v>71</v>
      </c>
      <c r="G147" t="str">
        <f t="shared" si="25"/>
        <v>1971</v>
      </c>
      <c r="H147">
        <f t="shared" si="26"/>
        <v>40</v>
      </c>
      <c r="J147" s="7" t="str">
        <f t="shared" si="27"/>
        <v>M</v>
      </c>
      <c r="K147" s="7" t="str">
        <f t="shared" si="28"/>
        <v>1971</v>
      </c>
      <c r="L147" s="7">
        <f t="shared" si="29"/>
        <v>40</v>
      </c>
    </row>
    <row r="148" spans="1:12">
      <c r="A148" t="s">
        <v>152</v>
      </c>
      <c r="B148" t="str">
        <f t="shared" si="20"/>
        <v>8</v>
      </c>
      <c r="C148">
        <f t="shared" si="21"/>
        <v>0</v>
      </c>
      <c r="D148" t="str">
        <f t="shared" si="22"/>
        <v>kvinde</v>
      </c>
      <c r="E148" t="str">
        <f t="shared" si="23"/>
        <v>010770</v>
      </c>
      <c r="F148" t="str">
        <f t="shared" si="24"/>
        <v>70</v>
      </c>
      <c r="G148" t="str">
        <f t="shared" si="25"/>
        <v>1970</v>
      </c>
      <c r="H148">
        <f t="shared" si="26"/>
        <v>41</v>
      </c>
      <c r="J148" s="7" t="str">
        <f t="shared" si="27"/>
        <v>K</v>
      </c>
      <c r="K148" s="7" t="str">
        <f t="shared" si="28"/>
        <v>1970</v>
      </c>
      <c r="L148" s="7">
        <f t="shared" si="29"/>
        <v>41</v>
      </c>
    </row>
    <row r="149" spans="1:12">
      <c r="A149" t="s">
        <v>153</v>
      </c>
      <c r="B149" t="str">
        <f t="shared" si="20"/>
        <v>2</v>
      </c>
      <c r="C149">
        <f t="shared" si="21"/>
        <v>0</v>
      </c>
      <c r="D149" t="str">
        <f t="shared" si="22"/>
        <v>kvinde</v>
      </c>
      <c r="E149" t="str">
        <f t="shared" si="23"/>
        <v>011268</v>
      </c>
      <c r="F149" t="str">
        <f t="shared" si="24"/>
        <v>68</v>
      </c>
      <c r="G149" t="str">
        <f t="shared" si="25"/>
        <v>1968</v>
      </c>
      <c r="H149">
        <f t="shared" si="26"/>
        <v>43</v>
      </c>
      <c r="J149" s="7" t="str">
        <f t="shared" si="27"/>
        <v>K</v>
      </c>
      <c r="K149" s="7" t="str">
        <f t="shared" si="28"/>
        <v>1968</v>
      </c>
      <c r="L149" s="7">
        <f t="shared" si="29"/>
        <v>43</v>
      </c>
    </row>
    <row r="150" spans="1:12">
      <c r="A150" t="s">
        <v>154</v>
      </c>
      <c r="B150" t="str">
        <f t="shared" si="20"/>
        <v>6</v>
      </c>
      <c r="C150">
        <f t="shared" si="21"/>
        <v>0</v>
      </c>
      <c r="D150" t="str">
        <f t="shared" si="22"/>
        <v>kvinde</v>
      </c>
      <c r="E150" t="str">
        <f t="shared" si="23"/>
        <v>090272</v>
      </c>
      <c r="F150" t="str">
        <f t="shared" si="24"/>
        <v>72</v>
      </c>
      <c r="G150" t="str">
        <f t="shared" si="25"/>
        <v>1972</v>
      </c>
      <c r="H150">
        <f t="shared" si="26"/>
        <v>39</v>
      </c>
      <c r="J150" s="7" t="str">
        <f t="shared" si="27"/>
        <v>K</v>
      </c>
      <c r="K150" s="7" t="str">
        <f t="shared" si="28"/>
        <v>1972</v>
      </c>
      <c r="L150" s="7">
        <f t="shared" si="29"/>
        <v>39</v>
      </c>
    </row>
    <row r="151" spans="1:12">
      <c r="A151" t="s">
        <v>155</v>
      </c>
      <c r="B151" t="str">
        <f t="shared" si="20"/>
        <v>1</v>
      </c>
      <c r="C151">
        <f t="shared" si="21"/>
        <v>1</v>
      </c>
      <c r="D151" t="str">
        <f t="shared" si="22"/>
        <v>mand</v>
      </c>
      <c r="E151" t="str">
        <f t="shared" si="23"/>
        <v>270763</v>
      </c>
      <c r="F151" t="str">
        <f t="shared" si="24"/>
        <v>63</v>
      </c>
      <c r="G151" t="str">
        <f t="shared" si="25"/>
        <v>1963</v>
      </c>
      <c r="H151">
        <f t="shared" si="26"/>
        <v>48</v>
      </c>
      <c r="J151" s="7" t="str">
        <f t="shared" si="27"/>
        <v>M</v>
      </c>
      <c r="K151" s="7" t="str">
        <f t="shared" si="28"/>
        <v>1963</v>
      </c>
      <c r="L151" s="7">
        <f t="shared" si="29"/>
        <v>48</v>
      </c>
    </row>
    <row r="152" spans="1:12">
      <c r="A152" t="s">
        <v>156</v>
      </c>
      <c r="B152" t="str">
        <f t="shared" si="20"/>
        <v>7</v>
      </c>
      <c r="C152">
        <f t="shared" si="21"/>
        <v>1</v>
      </c>
      <c r="D152" t="str">
        <f t="shared" si="22"/>
        <v>mand</v>
      </c>
      <c r="E152" t="str">
        <f t="shared" si="23"/>
        <v>131159</v>
      </c>
      <c r="F152" t="str">
        <f t="shared" si="24"/>
        <v>59</v>
      </c>
      <c r="G152" t="str">
        <f t="shared" si="25"/>
        <v>1959</v>
      </c>
      <c r="H152">
        <f t="shared" si="26"/>
        <v>52</v>
      </c>
      <c r="J152" s="7" t="str">
        <f t="shared" si="27"/>
        <v>M</v>
      </c>
      <c r="K152" s="7" t="str">
        <f t="shared" si="28"/>
        <v>1959</v>
      </c>
      <c r="L152" s="7">
        <f t="shared" si="29"/>
        <v>52</v>
      </c>
    </row>
    <row r="153" spans="1:12">
      <c r="A153" t="s">
        <v>7</v>
      </c>
      <c r="B153" t="str">
        <f t="shared" si="20"/>
        <v>4</v>
      </c>
      <c r="C153">
        <f t="shared" si="21"/>
        <v>0</v>
      </c>
      <c r="D153" t="str">
        <f t="shared" si="22"/>
        <v>kvinde</v>
      </c>
      <c r="E153" t="str">
        <f t="shared" si="23"/>
        <v>250175</v>
      </c>
      <c r="F153" t="str">
        <f t="shared" si="24"/>
        <v>75</v>
      </c>
      <c r="G153" t="str">
        <f t="shared" si="25"/>
        <v>1975</v>
      </c>
      <c r="H153">
        <f t="shared" si="26"/>
        <v>36</v>
      </c>
      <c r="J153" s="7" t="str">
        <f t="shared" si="27"/>
        <v>K</v>
      </c>
      <c r="K153" s="7" t="str">
        <f t="shared" si="28"/>
        <v>1975</v>
      </c>
      <c r="L153" s="7">
        <f t="shared" si="29"/>
        <v>36</v>
      </c>
    </row>
    <row r="154" spans="1:12">
      <c r="A154" t="s">
        <v>157</v>
      </c>
      <c r="B154" t="str">
        <f t="shared" si="20"/>
        <v>2</v>
      </c>
      <c r="C154">
        <f t="shared" si="21"/>
        <v>0</v>
      </c>
      <c r="D154" t="str">
        <f t="shared" si="22"/>
        <v>kvinde</v>
      </c>
      <c r="E154" t="str">
        <f t="shared" si="23"/>
        <v>220852</v>
      </c>
      <c r="F154" t="str">
        <f t="shared" si="24"/>
        <v>52</v>
      </c>
      <c r="G154" t="str">
        <f t="shared" si="25"/>
        <v>1952</v>
      </c>
      <c r="H154">
        <f t="shared" si="26"/>
        <v>59</v>
      </c>
      <c r="J154" s="7" t="str">
        <f t="shared" si="27"/>
        <v>K</v>
      </c>
      <c r="K154" s="7" t="str">
        <f t="shared" si="28"/>
        <v>1952</v>
      </c>
      <c r="L154" s="7">
        <f t="shared" si="29"/>
        <v>59</v>
      </c>
    </row>
    <row r="155" spans="1:12">
      <c r="A155" t="s">
        <v>158</v>
      </c>
      <c r="B155" t="str">
        <f t="shared" si="20"/>
        <v>5</v>
      </c>
      <c r="C155">
        <f t="shared" si="21"/>
        <v>1</v>
      </c>
      <c r="D155" t="str">
        <f t="shared" si="22"/>
        <v>mand</v>
      </c>
      <c r="E155" t="str">
        <f t="shared" si="23"/>
        <v>090469</v>
      </c>
      <c r="F155" t="str">
        <f t="shared" si="24"/>
        <v>69</v>
      </c>
      <c r="G155" t="str">
        <f t="shared" si="25"/>
        <v>1969</v>
      </c>
      <c r="H155">
        <f t="shared" si="26"/>
        <v>42</v>
      </c>
      <c r="J155" s="7" t="str">
        <f t="shared" si="27"/>
        <v>M</v>
      </c>
      <c r="K155" s="7" t="str">
        <f t="shared" si="28"/>
        <v>1969</v>
      </c>
      <c r="L155" s="7">
        <f t="shared" si="29"/>
        <v>42</v>
      </c>
    </row>
    <row r="156" spans="1:12">
      <c r="A156" t="s">
        <v>159</v>
      </c>
      <c r="B156" t="str">
        <f t="shared" si="20"/>
        <v>0</v>
      </c>
      <c r="C156">
        <f t="shared" si="21"/>
        <v>0</v>
      </c>
      <c r="D156" t="str">
        <f t="shared" si="22"/>
        <v>kvinde</v>
      </c>
      <c r="E156" t="str">
        <f t="shared" si="23"/>
        <v>230870</v>
      </c>
      <c r="F156" t="str">
        <f t="shared" si="24"/>
        <v>70</v>
      </c>
      <c r="G156" t="str">
        <f t="shared" si="25"/>
        <v>1970</v>
      </c>
      <c r="H156">
        <f t="shared" si="26"/>
        <v>41</v>
      </c>
      <c r="J156" s="7" t="str">
        <f t="shared" si="27"/>
        <v>K</v>
      </c>
      <c r="K156" s="7" t="str">
        <f t="shared" si="28"/>
        <v>1970</v>
      </c>
      <c r="L156" s="7">
        <f t="shared" si="29"/>
        <v>41</v>
      </c>
    </row>
    <row r="157" spans="1:12">
      <c r="A157" t="s">
        <v>160</v>
      </c>
      <c r="B157" t="str">
        <f t="shared" si="20"/>
        <v>8</v>
      </c>
      <c r="C157">
        <f t="shared" si="21"/>
        <v>0</v>
      </c>
      <c r="D157" t="str">
        <f t="shared" si="22"/>
        <v>kvinde</v>
      </c>
      <c r="E157" t="str">
        <f t="shared" si="23"/>
        <v>130863</v>
      </c>
      <c r="F157" t="str">
        <f t="shared" si="24"/>
        <v>63</v>
      </c>
      <c r="G157" t="str">
        <f t="shared" si="25"/>
        <v>1963</v>
      </c>
      <c r="H157">
        <f t="shared" si="26"/>
        <v>48</v>
      </c>
      <c r="J157" s="7" t="str">
        <f t="shared" si="27"/>
        <v>K</v>
      </c>
      <c r="K157" s="7" t="str">
        <f t="shared" si="28"/>
        <v>1963</v>
      </c>
      <c r="L157" s="7">
        <f t="shared" si="29"/>
        <v>48</v>
      </c>
    </row>
    <row r="158" spans="1:12">
      <c r="A158" t="s">
        <v>161</v>
      </c>
      <c r="B158" t="str">
        <f t="shared" si="20"/>
        <v>2</v>
      </c>
      <c r="C158">
        <f t="shared" si="21"/>
        <v>0</v>
      </c>
      <c r="D158" t="str">
        <f t="shared" si="22"/>
        <v>kvinde</v>
      </c>
      <c r="E158" t="str">
        <f t="shared" si="23"/>
        <v>120974</v>
      </c>
      <c r="F158" t="str">
        <f t="shared" si="24"/>
        <v>74</v>
      </c>
      <c r="G158" t="str">
        <f t="shared" si="25"/>
        <v>1974</v>
      </c>
      <c r="H158">
        <f t="shared" si="26"/>
        <v>37</v>
      </c>
      <c r="J158" s="7" t="str">
        <f t="shared" si="27"/>
        <v>K</v>
      </c>
      <c r="K158" s="7" t="str">
        <f t="shared" si="28"/>
        <v>1974</v>
      </c>
      <c r="L158" s="7">
        <f t="shared" si="29"/>
        <v>37</v>
      </c>
    </row>
    <row r="159" spans="1:12">
      <c r="A159" t="s">
        <v>162</v>
      </c>
      <c r="B159" t="str">
        <f t="shared" si="20"/>
        <v>9</v>
      </c>
      <c r="C159">
        <f t="shared" si="21"/>
        <v>1</v>
      </c>
      <c r="D159" t="str">
        <f t="shared" si="22"/>
        <v>mand</v>
      </c>
      <c r="E159" t="str">
        <f t="shared" si="23"/>
        <v>240755</v>
      </c>
      <c r="F159" t="str">
        <f t="shared" si="24"/>
        <v>55</v>
      </c>
      <c r="G159" t="str">
        <f t="shared" si="25"/>
        <v>1955</v>
      </c>
      <c r="H159">
        <f t="shared" si="26"/>
        <v>56</v>
      </c>
      <c r="J159" s="7" t="str">
        <f t="shared" si="27"/>
        <v>M</v>
      </c>
      <c r="K159" s="7" t="str">
        <f t="shared" si="28"/>
        <v>1955</v>
      </c>
      <c r="L159" s="7">
        <f t="shared" si="29"/>
        <v>56</v>
      </c>
    </row>
    <row r="160" spans="1:12">
      <c r="A160" t="s">
        <v>163</v>
      </c>
      <c r="B160" t="str">
        <f t="shared" si="20"/>
        <v>9</v>
      </c>
      <c r="C160">
        <f t="shared" si="21"/>
        <v>1</v>
      </c>
      <c r="D160" t="str">
        <f t="shared" si="22"/>
        <v>mand</v>
      </c>
      <c r="E160" t="str">
        <f t="shared" si="23"/>
        <v>280751</v>
      </c>
      <c r="F160" t="str">
        <f t="shared" si="24"/>
        <v>51</v>
      </c>
      <c r="G160" t="str">
        <f t="shared" si="25"/>
        <v>1951</v>
      </c>
      <c r="H160">
        <f t="shared" si="26"/>
        <v>60</v>
      </c>
      <c r="J160" s="7" t="str">
        <f t="shared" si="27"/>
        <v>M</v>
      </c>
      <c r="K160" s="7" t="str">
        <f t="shared" si="28"/>
        <v>1951</v>
      </c>
      <c r="L160" s="7">
        <f t="shared" si="29"/>
        <v>60</v>
      </c>
    </row>
    <row r="161" spans="1:12">
      <c r="A161" t="s">
        <v>164</v>
      </c>
      <c r="B161" t="str">
        <f t="shared" si="20"/>
        <v>7</v>
      </c>
      <c r="C161">
        <f t="shared" si="21"/>
        <v>1</v>
      </c>
      <c r="D161" t="str">
        <f t="shared" si="22"/>
        <v>mand</v>
      </c>
      <c r="E161" t="str">
        <f t="shared" si="23"/>
        <v>130465</v>
      </c>
      <c r="F161" t="str">
        <f t="shared" si="24"/>
        <v>65</v>
      </c>
      <c r="G161" t="str">
        <f t="shared" si="25"/>
        <v>1965</v>
      </c>
      <c r="H161">
        <f t="shared" si="26"/>
        <v>46</v>
      </c>
      <c r="J161" s="7" t="str">
        <f t="shared" si="27"/>
        <v>M</v>
      </c>
      <c r="K161" s="7" t="str">
        <f t="shared" si="28"/>
        <v>1965</v>
      </c>
      <c r="L161" s="7">
        <f t="shared" si="29"/>
        <v>46</v>
      </c>
    </row>
    <row r="162" spans="1:12">
      <c r="A162" t="s">
        <v>165</v>
      </c>
      <c r="B162" t="str">
        <f t="shared" si="20"/>
        <v>6</v>
      </c>
      <c r="C162">
        <f t="shared" si="21"/>
        <v>0</v>
      </c>
      <c r="D162" t="str">
        <f t="shared" si="22"/>
        <v>kvinde</v>
      </c>
      <c r="E162" t="str">
        <f t="shared" si="23"/>
        <v>120370</v>
      </c>
      <c r="F162" t="str">
        <f t="shared" si="24"/>
        <v>70</v>
      </c>
      <c r="G162" t="str">
        <f t="shared" si="25"/>
        <v>1970</v>
      </c>
      <c r="H162">
        <f t="shared" si="26"/>
        <v>41</v>
      </c>
      <c r="J162" s="7" t="str">
        <f t="shared" si="27"/>
        <v>K</v>
      </c>
      <c r="K162" s="7" t="str">
        <f t="shared" si="28"/>
        <v>1970</v>
      </c>
      <c r="L162" s="7">
        <f t="shared" si="29"/>
        <v>41</v>
      </c>
    </row>
    <row r="163" spans="1:12">
      <c r="A163" t="s">
        <v>166</v>
      </c>
      <c r="B163" t="str">
        <f t="shared" si="20"/>
        <v>8</v>
      </c>
      <c r="C163">
        <f t="shared" si="21"/>
        <v>0</v>
      </c>
      <c r="D163" t="str">
        <f t="shared" si="22"/>
        <v>kvinde</v>
      </c>
      <c r="E163" t="str">
        <f t="shared" si="23"/>
        <v>160470</v>
      </c>
      <c r="F163" t="str">
        <f t="shared" si="24"/>
        <v>70</v>
      </c>
      <c r="G163" t="str">
        <f t="shared" si="25"/>
        <v>1970</v>
      </c>
      <c r="H163">
        <f t="shared" si="26"/>
        <v>41</v>
      </c>
      <c r="J163" s="7" t="str">
        <f t="shared" si="27"/>
        <v>K</v>
      </c>
      <c r="K163" s="7" t="str">
        <f t="shared" si="28"/>
        <v>1970</v>
      </c>
      <c r="L163" s="7">
        <f t="shared" si="29"/>
        <v>41</v>
      </c>
    </row>
    <row r="164" spans="1:12">
      <c r="A164" t="s">
        <v>167</v>
      </c>
      <c r="B164" t="str">
        <f t="shared" si="20"/>
        <v>3</v>
      </c>
      <c r="C164">
        <f t="shared" si="21"/>
        <v>1</v>
      </c>
      <c r="D164" t="str">
        <f t="shared" si="22"/>
        <v>mand</v>
      </c>
      <c r="E164" t="str">
        <f t="shared" si="23"/>
        <v>260269</v>
      </c>
      <c r="F164" t="str">
        <f t="shared" si="24"/>
        <v>69</v>
      </c>
      <c r="G164" t="str">
        <f t="shared" si="25"/>
        <v>1969</v>
      </c>
      <c r="H164">
        <f t="shared" si="26"/>
        <v>42</v>
      </c>
      <c r="J164" s="7" t="str">
        <f t="shared" si="27"/>
        <v>M</v>
      </c>
      <c r="K164" s="7" t="str">
        <f t="shared" si="28"/>
        <v>1969</v>
      </c>
      <c r="L164" s="7">
        <f t="shared" si="29"/>
        <v>42</v>
      </c>
    </row>
    <row r="165" spans="1:12">
      <c r="A165" t="s">
        <v>168</v>
      </c>
      <c r="B165" t="str">
        <f t="shared" si="20"/>
        <v>0</v>
      </c>
      <c r="C165">
        <f t="shared" si="21"/>
        <v>0</v>
      </c>
      <c r="D165" t="str">
        <f t="shared" si="22"/>
        <v>kvinde</v>
      </c>
      <c r="E165" t="str">
        <f t="shared" si="23"/>
        <v>270568</v>
      </c>
      <c r="F165" t="str">
        <f t="shared" si="24"/>
        <v>68</v>
      </c>
      <c r="G165" t="str">
        <f t="shared" si="25"/>
        <v>1968</v>
      </c>
      <c r="H165">
        <f t="shared" si="26"/>
        <v>43</v>
      </c>
      <c r="J165" s="7" t="str">
        <f t="shared" si="27"/>
        <v>K</v>
      </c>
      <c r="K165" s="7" t="str">
        <f t="shared" si="28"/>
        <v>1968</v>
      </c>
      <c r="L165" s="7">
        <f t="shared" si="29"/>
        <v>43</v>
      </c>
    </row>
    <row r="166" spans="1:12">
      <c r="A166" t="s">
        <v>169</v>
      </c>
      <c r="B166" t="str">
        <f t="shared" si="20"/>
        <v>1</v>
      </c>
      <c r="C166">
        <f t="shared" si="21"/>
        <v>1</v>
      </c>
      <c r="D166" t="str">
        <f t="shared" si="22"/>
        <v>mand</v>
      </c>
      <c r="E166" t="str">
        <f t="shared" si="23"/>
        <v>200374</v>
      </c>
      <c r="F166" t="str">
        <f t="shared" si="24"/>
        <v>74</v>
      </c>
      <c r="G166" t="str">
        <f t="shared" si="25"/>
        <v>1974</v>
      </c>
      <c r="H166">
        <f t="shared" si="26"/>
        <v>37</v>
      </c>
      <c r="J166" s="7" t="str">
        <f t="shared" si="27"/>
        <v>M</v>
      </c>
      <c r="K166" s="7" t="str">
        <f t="shared" si="28"/>
        <v>1974</v>
      </c>
      <c r="L166" s="7">
        <f t="shared" si="29"/>
        <v>37</v>
      </c>
    </row>
    <row r="167" spans="1:12">
      <c r="A167" t="s">
        <v>170</v>
      </c>
      <c r="B167" t="str">
        <f t="shared" si="20"/>
        <v>0</v>
      </c>
      <c r="C167">
        <f t="shared" si="21"/>
        <v>0</v>
      </c>
      <c r="D167" t="str">
        <f t="shared" si="22"/>
        <v>kvinde</v>
      </c>
      <c r="E167" t="str">
        <f t="shared" si="23"/>
        <v>091275</v>
      </c>
      <c r="F167" t="str">
        <f t="shared" si="24"/>
        <v>75</v>
      </c>
      <c r="G167" t="str">
        <f t="shared" si="25"/>
        <v>1975</v>
      </c>
      <c r="H167">
        <f t="shared" si="26"/>
        <v>36</v>
      </c>
      <c r="J167" s="7" t="str">
        <f t="shared" si="27"/>
        <v>K</v>
      </c>
      <c r="K167" s="7" t="str">
        <f t="shared" si="28"/>
        <v>1975</v>
      </c>
      <c r="L167" s="7">
        <f t="shared" si="29"/>
        <v>36</v>
      </c>
    </row>
    <row r="168" spans="1:12">
      <c r="A168" t="s">
        <v>171</v>
      </c>
      <c r="B168" t="str">
        <f t="shared" si="20"/>
        <v>6</v>
      </c>
      <c r="C168">
        <f t="shared" si="21"/>
        <v>0</v>
      </c>
      <c r="D168" t="str">
        <f t="shared" si="22"/>
        <v>kvinde</v>
      </c>
      <c r="E168" t="str">
        <f t="shared" si="23"/>
        <v>030574</v>
      </c>
      <c r="F168" t="str">
        <f t="shared" si="24"/>
        <v>74</v>
      </c>
      <c r="G168" t="str">
        <f t="shared" si="25"/>
        <v>1974</v>
      </c>
      <c r="H168">
        <f t="shared" si="26"/>
        <v>37</v>
      </c>
      <c r="J168" s="7" t="str">
        <f t="shared" si="27"/>
        <v>K</v>
      </c>
      <c r="K168" s="7" t="str">
        <f t="shared" si="28"/>
        <v>1974</v>
      </c>
      <c r="L168" s="7">
        <f t="shared" si="29"/>
        <v>37</v>
      </c>
    </row>
    <row r="169" spans="1:12">
      <c r="A169" t="s">
        <v>172</v>
      </c>
      <c r="B169" t="str">
        <f t="shared" si="20"/>
        <v>6</v>
      </c>
      <c r="C169">
        <f t="shared" si="21"/>
        <v>0</v>
      </c>
      <c r="D169" t="str">
        <f t="shared" si="22"/>
        <v>kvinde</v>
      </c>
      <c r="E169" t="str">
        <f t="shared" si="23"/>
        <v>280554</v>
      </c>
      <c r="F169" t="str">
        <f t="shared" si="24"/>
        <v>54</v>
      </c>
      <c r="G169" t="str">
        <f t="shared" si="25"/>
        <v>1954</v>
      </c>
      <c r="H169">
        <f t="shared" si="26"/>
        <v>57</v>
      </c>
      <c r="J169" s="7" t="str">
        <f t="shared" si="27"/>
        <v>K</v>
      </c>
      <c r="K169" s="7" t="str">
        <f t="shared" si="28"/>
        <v>1954</v>
      </c>
      <c r="L169" s="7">
        <f t="shared" si="29"/>
        <v>57</v>
      </c>
    </row>
    <row r="170" spans="1:12">
      <c r="A170" t="s">
        <v>173</v>
      </c>
      <c r="B170" t="str">
        <f t="shared" si="20"/>
        <v>1</v>
      </c>
      <c r="C170">
        <f t="shared" si="21"/>
        <v>1</v>
      </c>
      <c r="D170" t="str">
        <f t="shared" si="22"/>
        <v>mand</v>
      </c>
      <c r="E170" t="str">
        <f t="shared" si="23"/>
        <v>231157</v>
      </c>
      <c r="F170" t="str">
        <f t="shared" si="24"/>
        <v>57</v>
      </c>
      <c r="G170" t="str">
        <f t="shared" si="25"/>
        <v>1957</v>
      </c>
      <c r="H170">
        <f t="shared" si="26"/>
        <v>54</v>
      </c>
      <c r="J170" s="7" t="str">
        <f t="shared" si="27"/>
        <v>M</v>
      </c>
      <c r="K170" s="7" t="str">
        <f t="shared" si="28"/>
        <v>1957</v>
      </c>
      <c r="L170" s="7">
        <f t="shared" si="29"/>
        <v>54</v>
      </c>
    </row>
    <row r="171" spans="1:12">
      <c r="A171" t="s">
        <v>174</v>
      </c>
      <c r="B171" t="str">
        <f t="shared" si="20"/>
        <v>3</v>
      </c>
      <c r="C171">
        <f t="shared" si="21"/>
        <v>1</v>
      </c>
      <c r="D171" t="str">
        <f t="shared" si="22"/>
        <v>mand</v>
      </c>
      <c r="E171" t="str">
        <f t="shared" si="23"/>
        <v>070174</v>
      </c>
      <c r="F171" t="str">
        <f t="shared" si="24"/>
        <v>74</v>
      </c>
      <c r="G171" t="str">
        <f t="shared" si="25"/>
        <v>1974</v>
      </c>
      <c r="H171">
        <f t="shared" si="26"/>
        <v>37</v>
      </c>
      <c r="J171" s="7" t="str">
        <f t="shared" si="27"/>
        <v>M</v>
      </c>
      <c r="K171" s="7" t="str">
        <f t="shared" si="28"/>
        <v>1974</v>
      </c>
      <c r="L171" s="7">
        <f t="shared" si="29"/>
        <v>37</v>
      </c>
    </row>
    <row r="172" spans="1:12">
      <c r="A172" t="s">
        <v>175</v>
      </c>
      <c r="B172" t="str">
        <f t="shared" si="20"/>
        <v>5</v>
      </c>
      <c r="C172">
        <f t="shared" si="21"/>
        <v>1</v>
      </c>
      <c r="D172" t="str">
        <f t="shared" si="22"/>
        <v>mand</v>
      </c>
      <c r="E172" t="str">
        <f t="shared" si="23"/>
        <v>180954</v>
      </c>
      <c r="F172" t="str">
        <f t="shared" si="24"/>
        <v>54</v>
      </c>
      <c r="G172" t="str">
        <f t="shared" si="25"/>
        <v>1954</v>
      </c>
      <c r="H172">
        <f t="shared" si="26"/>
        <v>57</v>
      </c>
      <c r="J172" s="7" t="str">
        <f t="shared" si="27"/>
        <v>M</v>
      </c>
      <c r="K172" s="7" t="str">
        <f t="shared" si="28"/>
        <v>1954</v>
      </c>
      <c r="L172" s="7">
        <f t="shared" si="29"/>
        <v>57</v>
      </c>
    </row>
    <row r="173" spans="1:12">
      <c r="A173" t="s">
        <v>176</v>
      </c>
      <c r="B173" t="str">
        <f t="shared" si="20"/>
        <v>2</v>
      </c>
      <c r="C173">
        <f t="shared" si="21"/>
        <v>0</v>
      </c>
      <c r="D173" t="str">
        <f t="shared" si="22"/>
        <v>kvinde</v>
      </c>
      <c r="E173" t="str">
        <f t="shared" si="23"/>
        <v>120666</v>
      </c>
      <c r="F173" t="str">
        <f t="shared" si="24"/>
        <v>66</v>
      </c>
      <c r="G173" t="str">
        <f t="shared" si="25"/>
        <v>1966</v>
      </c>
      <c r="H173">
        <f t="shared" si="26"/>
        <v>45</v>
      </c>
      <c r="J173" s="7" t="str">
        <f t="shared" si="27"/>
        <v>K</v>
      </c>
      <c r="K173" s="7" t="str">
        <f t="shared" si="28"/>
        <v>1966</v>
      </c>
      <c r="L173" s="7">
        <f t="shared" si="29"/>
        <v>45</v>
      </c>
    </row>
    <row r="174" spans="1:12">
      <c r="A174" t="s">
        <v>177</v>
      </c>
      <c r="B174" t="str">
        <f t="shared" si="20"/>
        <v>1</v>
      </c>
      <c r="C174">
        <f t="shared" si="21"/>
        <v>1</v>
      </c>
      <c r="D174" t="str">
        <f t="shared" si="22"/>
        <v>mand</v>
      </c>
      <c r="E174" t="str">
        <f t="shared" si="23"/>
        <v>090764</v>
      </c>
      <c r="F174" t="str">
        <f t="shared" si="24"/>
        <v>64</v>
      </c>
      <c r="G174" t="str">
        <f t="shared" si="25"/>
        <v>1964</v>
      </c>
      <c r="H174">
        <f t="shared" si="26"/>
        <v>47</v>
      </c>
      <c r="J174" s="7" t="str">
        <f t="shared" si="27"/>
        <v>M</v>
      </c>
      <c r="K174" s="7" t="str">
        <f t="shared" si="28"/>
        <v>1964</v>
      </c>
      <c r="L174" s="7">
        <f t="shared" si="29"/>
        <v>47</v>
      </c>
    </row>
    <row r="175" spans="1:12">
      <c r="A175" t="s">
        <v>178</v>
      </c>
      <c r="B175" t="str">
        <f t="shared" si="20"/>
        <v>2</v>
      </c>
      <c r="C175">
        <f t="shared" si="21"/>
        <v>0</v>
      </c>
      <c r="D175" t="str">
        <f t="shared" si="22"/>
        <v>kvinde</v>
      </c>
      <c r="E175" t="str">
        <f t="shared" si="23"/>
        <v>090159</v>
      </c>
      <c r="F175" t="str">
        <f t="shared" si="24"/>
        <v>59</v>
      </c>
      <c r="G175" t="str">
        <f t="shared" si="25"/>
        <v>1959</v>
      </c>
      <c r="H175">
        <f t="shared" si="26"/>
        <v>52</v>
      </c>
      <c r="J175" s="7" t="str">
        <f t="shared" si="27"/>
        <v>K</v>
      </c>
      <c r="K175" s="7" t="str">
        <f t="shared" si="28"/>
        <v>1959</v>
      </c>
      <c r="L175" s="7">
        <f t="shared" si="29"/>
        <v>52</v>
      </c>
    </row>
    <row r="176" spans="1:12">
      <c r="A176" t="s">
        <v>179</v>
      </c>
      <c r="B176" t="str">
        <f t="shared" si="20"/>
        <v>6</v>
      </c>
      <c r="C176">
        <f t="shared" si="21"/>
        <v>0</v>
      </c>
      <c r="D176" t="str">
        <f t="shared" si="22"/>
        <v>kvinde</v>
      </c>
      <c r="E176" t="str">
        <f t="shared" si="23"/>
        <v>050860</v>
      </c>
      <c r="F176" t="str">
        <f t="shared" si="24"/>
        <v>60</v>
      </c>
      <c r="G176" t="str">
        <f t="shared" si="25"/>
        <v>1960</v>
      </c>
      <c r="H176">
        <f t="shared" si="26"/>
        <v>51</v>
      </c>
      <c r="J176" s="7" t="str">
        <f t="shared" si="27"/>
        <v>K</v>
      </c>
      <c r="K176" s="7" t="str">
        <f t="shared" si="28"/>
        <v>1960</v>
      </c>
      <c r="L176" s="7">
        <f t="shared" si="29"/>
        <v>51</v>
      </c>
    </row>
    <row r="177" spans="1:12">
      <c r="A177" t="s">
        <v>180</v>
      </c>
      <c r="B177" t="str">
        <f t="shared" si="20"/>
        <v>1</v>
      </c>
      <c r="C177">
        <f t="shared" si="21"/>
        <v>1</v>
      </c>
      <c r="D177" t="str">
        <f t="shared" si="22"/>
        <v>mand</v>
      </c>
      <c r="E177" t="str">
        <f t="shared" si="23"/>
        <v>200656</v>
      </c>
      <c r="F177" t="str">
        <f t="shared" si="24"/>
        <v>56</v>
      </c>
      <c r="G177" t="str">
        <f t="shared" si="25"/>
        <v>1956</v>
      </c>
      <c r="H177">
        <f t="shared" si="26"/>
        <v>55</v>
      </c>
      <c r="J177" s="7" t="str">
        <f t="shared" si="27"/>
        <v>M</v>
      </c>
      <c r="K177" s="7" t="str">
        <f t="shared" si="28"/>
        <v>1956</v>
      </c>
      <c r="L177" s="7">
        <f t="shared" si="29"/>
        <v>55</v>
      </c>
    </row>
    <row r="178" spans="1:12">
      <c r="A178" t="s">
        <v>181</v>
      </c>
      <c r="B178" t="str">
        <f t="shared" si="20"/>
        <v>8</v>
      </c>
      <c r="C178">
        <f t="shared" si="21"/>
        <v>0</v>
      </c>
      <c r="D178" t="str">
        <f t="shared" si="22"/>
        <v>kvinde</v>
      </c>
      <c r="E178" t="str">
        <f t="shared" si="23"/>
        <v>160977</v>
      </c>
      <c r="F178" t="str">
        <f t="shared" si="24"/>
        <v>77</v>
      </c>
      <c r="G178" t="str">
        <f t="shared" si="25"/>
        <v>1977</v>
      </c>
      <c r="H178">
        <f t="shared" si="26"/>
        <v>34</v>
      </c>
      <c r="J178" s="7" t="str">
        <f t="shared" si="27"/>
        <v>K</v>
      </c>
      <c r="K178" s="7" t="str">
        <f t="shared" si="28"/>
        <v>1977</v>
      </c>
      <c r="L178" s="7">
        <f t="shared" si="29"/>
        <v>34</v>
      </c>
    </row>
    <row r="179" spans="1:12">
      <c r="A179" t="s">
        <v>182</v>
      </c>
      <c r="B179" t="str">
        <f t="shared" si="20"/>
        <v>4</v>
      </c>
      <c r="C179">
        <f t="shared" si="21"/>
        <v>0</v>
      </c>
      <c r="D179" t="str">
        <f t="shared" si="22"/>
        <v>kvinde</v>
      </c>
      <c r="E179" t="str">
        <f t="shared" si="23"/>
        <v>011253</v>
      </c>
      <c r="F179" t="str">
        <f t="shared" si="24"/>
        <v>53</v>
      </c>
      <c r="G179" t="str">
        <f t="shared" si="25"/>
        <v>1953</v>
      </c>
      <c r="H179">
        <f t="shared" si="26"/>
        <v>58</v>
      </c>
      <c r="J179" s="7" t="str">
        <f t="shared" si="27"/>
        <v>K</v>
      </c>
      <c r="K179" s="7" t="str">
        <f t="shared" si="28"/>
        <v>1953</v>
      </c>
      <c r="L179" s="7">
        <f t="shared" si="29"/>
        <v>58</v>
      </c>
    </row>
    <row r="180" spans="1:12">
      <c r="A180" t="s">
        <v>183</v>
      </c>
      <c r="B180" t="str">
        <f t="shared" si="20"/>
        <v>9</v>
      </c>
      <c r="C180">
        <f t="shared" si="21"/>
        <v>1</v>
      </c>
      <c r="D180" t="str">
        <f t="shared" si="22"/>
        <v>mand</v>
      </c>
      <c r="E180" t="str">
        <f t="shared" si="23"/>
        <v>191261</v>
      </c>
      <c r="F180" t="str">
        <f t="shared" si="24"/>
        <v>61</v>
      </c>
      <c r="G180" t="str">
        <f t="shared" si="25"/>
        <v>1961</v>
      </c>
      <c r="H180">
        <f t="shared" si="26"/>
        <v>50</v>
      </c>
      <c r="J180" s="7" t="str">
        <f t="shared" si="27"/>
        <v>M</v>
      </c>
      <c r="K180" s="7" t="str">
        <f t="shared" si="28"/>
        <v>1961</v>
      </c>
      <c r="L180" s="7">
        <f t="shared" si="29"/>
        <v>50</v>
      </c>
    </row>
    <row r="181" spans="1:12">
      <c r="A181" t="s">
        <v>184</v>
      </c>
      <c r="B181" t="str">
        <f t="shared" si="20"/>
        <v>2</v>
      </c>
      <c r="C181">
        <f t="shared" si="21"/>
        <v>0</v>
      </c>
      <c r="D181" t="str">
        <f t="shared" si="22"/>
        <v>kvinde</v>
      </c>
      <c r="E181" t="str">
        <f t="shared" si="23"/>
        <v>130656</v>
      </c>
      <c r="F181" t="str">
        <f t="shared" si="24"/>
        <v>56</v>
      </c>
      <c r="G181" t="str">
        <f t="shared" si="25"/>
        <v>1956</v>
      </c>
      <c r="H181">
        <f t="shared" si="26"/>
        <v>55</v>
      </c>
      <c r="J181" s="7" t="str">
        <f t="shared" si="27"/>
        <v>K</v>
      </c>
      <c r="K181" s="7" t="str">
        <f t="shared" si="28"/>
        <v>1956</v>
      </c>
      <c r="L181" s="7">
        <f t="shared" si="29"/>
        <v>55</v>
      </c>
    </row>
    <row r="182" spans="1:12">
      <c r="A182" t="s">
        <v>185</v>
      </c>
      <c r="B182" t="str">
        <f t="shared" si="20"/>
        <v>5</v>
      </c>
      <c r="C182">
        <f t="shared" si="21"/>
        <v>1</v>
      </c>
      <c r="D182" t="str">
        <f t="shared" si="22"/>
        <v>mand</v>
      </c>
      <c r="E182" t="str">
        <f t="shared" si="23"/>
        <v>210862</v>
      </c>
      <c r="F182" t="str">
        <f t="shared" si="24"/>
        <v>62</v>
      </c>
      <c r="G182" t="str">
        <f t="shared" si="25"/>
        <v>1962</v>
      </c>
      <c r="H182">
        <f t="shared" si="26"/>
        <v>49</v>
      </c>
      <c r="J182" s="7" t="str">
        <f t="shared" si="27"/>
        <v>M</v>
      </c>
      <c r="K182" s="7" t="str">
        <f t="shared" si="28"/>
        <v>1962</v>
      </c>
      <c r="L182" s="7">
        <f t="shared" si="29"/>
        <v>49</v>
      </c>
    </row>
    <row r="183" spans="1:12">
      <c r="A183" t="s">
        <v>186</v>
      </c>
      <c r="B183" t="str">
        <f t="shared" si="20"/>
        <v>8</v>
      </c>
      <c r="C183">
        <f t="shared" si="21"/>
        <v>0</v>
      </c>
      <c r="D183" t="str">
        <f t="shared" si="22"/>
        <v>kvinde</v>
      </c>
      <c r="E183" t="str">
        <f t="shared" si="23"/>
        <v>301256</v>
      </c>
      <c r="F183" t="str">
        <f t="shared" si="24"/>
        <v>56</v>
      </c>
      <c r="G183" t="str">
        <f t="shared" si="25"/>
        <v>1956</v>
      </c>
      <c r="H183">
        <f t="shared" si="26"/>
        <v>55</v>
      </c>
      <c r="J183" s="7" t="str">
        <f t="shared" si="27"/>
        <v>K</v>
      </c>
      <c r="K183" s="7" t="str">
        <f t="shared" si="28"/>
        <v>1956</v>
      </c>
      <c r="L183" s="7">
        <f t="shared" si="29"/>
        <v>55</v>
      </c>
    </row>
    <row r="184" spans="1:12">
      <c r="A184" t="s">
        <v>8</v>
      </c>
      <c r="B184" t="str">
        <f t="shared" si="20"/>
        <v>8</v>
      </c>
      <c r="C184">
        <f t="shared" si="21"/>
        <v>0</v>
      </c>
      <c r="D184" t="str">
        <f t="shared" si="22"/>
        <v>kvinde</v>
      </c>
      <c r="E184" t="str">
        <f t="shared" si="23"/>
        <v>140275</v>
      </c>
      <c r="F184" t="str">
        <f t="shared" si="24"/>
        <v>75</v>
      </c>
      <c r="G184" t="str">
        <f t="shared" si="25"/>
        <v>1975</v>
      </c>
      <c r="H184">
        <f t="shared" si="26"/>
        <v>36</v>
      </c>
      <c r="J184" s="7" t="str">
        <f t="shared" si="27"/>
        <v>K</v>
      </c>
      <c r="K184" s="7" t="str">
        <f t="shared" si="28"/>
        <v>1975</v>
      </c>
      <c r="L184" s="7">
        <f t="shared" si="29"/>
        <v>36</v>
      </c>
    </row>
    <row r="185" spans="1:12">
      <c r="A185" t="s">
        <v>187</v>
      </c>
      <c r="B185" t="str">
        <f t="shared" si="20"/>
        <v>9</v>
      </c>
      <c r="C185">
        <f t="shared" si="21"/>
        <v>1</v>
      </c>
      <c r="D185" t="str">
        <f t="shared" si="22"/>
        <v>mand</v>
      </c>
      <c r="E185" t="str">
        <f t="shared" si="23"/>
        <v>080869</v>
      </c>
      <c r="F185" t="str">
        <f t="shared" si="24"/>
        <v>69</v>
      </c>
      <c r="G185" t="str">
        <f t="shared" si="25"/>
        <v>1969</v>
      </c>
      <c r="H185">
        <f t="shared" si="26"/>
        <v>42</v>
      </c>
      <c r="J185" s="7" t="str">
        <f t="shared" si="27"/>
        <v>M</v>
      </c>
      <c r="K185" s="7" t="str">
        <f t="shared" si="28"/>
        <v>1969</v>
      </c>
      <c r="L185" s="7">
        <f t="shared" si="29"/>
        <v>42</v>
      </c>
    </row>
    <row r="186" spans="1:12">
      <c r="A186" t="s">
        <v>188</v>
      </c>
      <c r="B186" t="str">
        <f t="shared" si="20"/>
        <v>4</v>
      </c>
      <c r="C186">
        <f t="shared" si="21"/>
        <v>0</v>
      </c>
      <c r="D186" t="str">
        <f t="shared" si="22"/>
        <v>kvinde</v>
      </c>
      <c r="E186" t="str">
        <f t="shared" si="23"/>
        <v>010568</v>
      </c>
      <c r="F186" t="str">
        <f t="shared" si="24"/>
        <v>68</v>
      </c>
      <c r="G186" t="str">
        <f t="shared" si="25"/>
        <v>1968</v>
      </c>
      <c r="H186">
        <f t="shared" si="26"/>
        <v>43</v>
      </c>
      <c r="J186" s="7" t="str">
        <f t="shared" si="27"/>
        <v>K</v>
      </c>
      <c r="K186" s="7" t="str">
        <f t="shared" si="28"/>
        <v>1968</v>
      </c>
      <c r="L186" s="7">
        <f t="shared" si="29"/>
        <v>43</v>
      </c>
    </row>
    <row r="187" spans="1:12">
      <c r="A187" t="s">
        <v>189</v>
      </c>
      <c r="B187" t="str">
        <f t="shared" si="20"/>
        <v>8</v>
      </c>
      <c r="C187">
        <f t="shared" si="21"/>
        <v>0</v>
      </c>
      <c r="D187" t="str">
        <f t="shared" si="22"/>
        <v>kvinde</v>
      </c>
      <c r="E187" t="str">
        <f t="shared" si="23"/>
        <v>301055</v>
      </c>
      <c r="F187" t="str">
        <f t="shared" si="24"/>
        <v>55</v>
      </c>
      <c r="G187" t="str">
        <f t="shared" si="25"/>
        <v>1955</v>
      </c>
      <c r="H187">
        <f t="shared" si="26"/>
        <v>56</v>
      </c>
      <c r="J187" s="7" t="str">
        <f t="shared" si="27"/>
        <v>K</v>
      </c>
      <c r="K187" s="7" t="str">
        <f t="shared" si="28"/>
        <v>1955</v>
      </c>
      <c r="L187" s="7">
        <f t="shared" si="29"/>
        <v>56</v>
      </c>
    </row>
    <row r="188" spans="1:12">
      <c r="A188" t="s">
        <v>190</v>
      </c>
      <c r="B188" t="str">
        <f t="shared" si="20"/>
        <v>1</v>
      </c>
      <c r="C188">
        <f t="shared" si="21"/>
        <v>1</v>
      </c>
      <c r="D188" t="str">
        <f t="shared" si="22"/>
        <v>mand</v>
      </c>
      <c r="E188" t="str">
        <f t="shared" si="23"/>
        <v>040668</v>
      </c>
      <c r="F188" t="str">
        <f t="shared" si="24"/>
        <v>68</v>
      </c>
      <c r="G188" t="str">
        <f t="shared" si="25"/>
        <v>1968</v>
      </c>
      <c r="H188">
        <f t="shared" si="26"/>
        <v>43</v>
      </c>
      <c r="J188" s="7" t="str">
        <f t="shared" si="27"/>
        <v>M</v>
      </c>
      <c r="K188" s="7" t="str">
        <f t="shared" si="28"/>
        <v>1968</v>
      </c>
      <c r="L188" s="7">
        <f t="shared" si="29"/>
        <v>43</v>
      </c>
    </row>
    <row r="189" spans="1:12">
      <c r="A189" t="s">
        <v>191</v>
      </c>
      <c r="B189" t="str">
        <f t="shared" si="20"/>
        <v>5</v>
      </c>
      <c r="C189">
        <f t="shared" si="21"/>
        <v>1</v>
      </c>
      <c r="D189" t="str">
        <f t="shared" si="22"/>
        <v>mand</v>
      </c>
      <c r="E189" t="str">
        <f t="shared" si="23"/>
        <v>040562</v>
      </c>
      <c r="F189" t="str">
        <f t="shared" si="24"/>
        <v>62</v>
      </c>
      <c r="G189" t="str">
        <f t="shared" si="25"/>
        <v>1962</v>
      </c>
      <c r="H189">
        <f t="shared" si="26"/>
        <v>49</v>
      </c>
      <c r="J189" s="7" t="str">
        <f t="shared" si="27"/>
        <v>M</v>
      </c>
      <c r="K189" s="7" t="str">
        <f t="shared" si="28"/>
        <v>1962</v>
      </c>
      <c r="L189" s="7">
        <f t="shared" si="29"/>
        <v>49</v>
      </c>
    </row>
    <row r="190" spans="1:12">
      <c r="A190" t="s">
        <v>192</v>
      </c>
      <c r="B190" t="str">
        <f t="shared" si="20"/>
        <v>1</v>
      </c>
      <c r="C190">
        <f t="shared" si="21"/>
        <v>1</v>
      </c>
      <c r="D190" t="str">
        <f t="shared" si="22"/>
        <v>mand</v>
      </c>
      <c r="E190" t="str">
        <f t="shared" si="23"/>
        <v>060554</v>
      </c>
      <c r="F190" t="str">
        <f t="shared" si="24"/>
        <v>54</v>
      </c>
      <c r="G190" t="str">
        <f t="shared" si="25"/>
        <v>1954</v>
      </c>
      <c r="H190">
        <f t="shared" si="26"/>
        <v>57</v>
      </c>
      <c r="J190" s="7" t="str">
        <f t="shared" si="27"/>
        <v>M</v>
      </c>
      <c r="K190" s="7" t="str">
        <f t="shared" si="28"/>
        <v>1954</v>
      </c>
      <c r="L190" s="7">
        <f t="shared" si="29"/>
        <v>57</v>
      </c>
    </row>
    <row r="191" spans="1:12">
      <c r="A191" t="s">
        <v>193</v>
      </c>
      <c r="B191" t="str">
        <f t="shared" si="20"/>
        <v>6</v>
      </c>
      <c r="C191">
        <f t="shared" si="21"/>
        <v>0</v>
      </c>
      <c r="D191" t="str">
        <f t="shared" si="22"/>
        <v>kvinde</v>
      </c>
      <c r="E191" t="str">
        <f t="shared" si="23"/>
        <v>290574</v>
      </c>
      <c r="F191" t="str">
        <f t="shared" si="24"/>
        <v>74</v>
      </c>
      <c r="G191" t="str">
        <f t="shared" si="25"/>
        <v>1974</v>
      </c>
      <c r="H191">
        <f t="shared" si="26"/>
        <v>37</v>
      </c>
      <c r="J191" s="7" t="str">
        <f t="shared" si="27"/>
        <v>K</v>
      </c>
      <c r="K191" s="7" t="str">
        <f t="shared" si="28"/>
        <v>1974</v>
      </c>
      <c r="L191" s="7">
        <f t="shared" si="29"/>
        <v>37</v>
      </c>
    </row>
    <row r="192" spans="1:12">
      <c r="A192" t="s">
        <v>194</v>
      </c>
      <c r="B192" t="str">
        <f t="shared" si="20"/>
        <v>2</v>
      </c>
      <c r="C192">
        <f t="shared" si="21"/>
        <v>0</v>
      </c>
      <c r="D192" t="str">
        <f t="shared" si="22"/>
        <v>kvinde</v>
      </c>
      <c r="E192" t="str">
        <f t="shared" si="23"/>
        <v>180555</v>
      </c>
      <c r="F192" t="str">
        <f t="shared" si="24"/>
        <v>55</v>
      </c>
      <c r="G192" t="str">
        <f t="shared" si="25"/>
        <v>1955</v>
      </c>
      <c r="H192">
        <f t="shared" si="26"/>
        <v>56</v>
      </c>
      <c r="J192" s="7" t="str">
        <f t="shared" si="27"/>
        <v>K</v>
      </c>
      <c r="K192" s="7" t="str">
        <f t="shared" si="28"/>
        <v>1955</v>
      </c>
      <c r="L192" s="7">
        <f t="shared" si="29"/>
        <v>56</v>
      </c>
    </row>
    <row r="193" spans="1:12">
      <c r="A193" t="s">
        <v>195</v>
      </c>
      <c r="B193" t="str">
        <f t="shared" si="20"/>
        <v>2</v>
      </c>
      <c r="C193">
        <f t="shared" si="21"/>
        <v>0</v>
      </c>
      <c r="D193" t="str">
        <f t="shared" si="22"/>
        <v>kvinde</v>
      </c>
      <c r="E193" t="str">
        <f t="shared" si="23"/>
        <v>280269</v>
      </c>
      <c r="F193" t="str">
        <f t="shared" si="24"/>
        <v>69</v>
      </c>
      <c r="G193" t="str">
        <f t="shared" si="25"/>
        <v>1969</v>
      </c>
      <c r="H193">
        <f t="shared" si="26"/>
        <v>42</v>
      </c>
      <c r="J193" s="7" t="str">
        <f t="shared" si="27"/>
        <v>K</v>
      </c>
      <c r="K193" s="7" t="str">
        <f t="shared" si="28"/>
        <v>1969</v>
      </c>
      <c r="L193" s="7">
        <f t="shared" si="29"/>
        <v>42</v>
      </c>
    </row>
    <row r="194" spans="1:12">
      <c r="A194" t="s">
        <v>196</v>
      </c>
      <c r="B194" t="str">
        <f t="shared" si="20"/>
        <v>3</v>
      </c>
      <c r="C194">
        <f t="shared" si="21"/>
        <v>1</v>
      </c>
      <c r="D194" t="str">
        <f t="shared" si="22"/>
        <v>mand</v>
      </c>
      <c r="E194" t="str">
        <f t="shared" si="23"/>
        <v>011174</v>
      </c>
      <c r="F194" t="str">
        <f t="shared" si="24"/>
        <v>74</v>
      </c>
      <c r="G194" t="str">
        <f t="shared" si="25"/>
        <v>1974</v>
      </c>
      <c r="H194">
        <f t="shared" si="26"/>
        <v>37</v>
      </c>
      <c r="J194" s="7" t="str">
        <f t="shared" si="27"/>
        <v>M</v>
      </c>
      <c r="K194" s="7" t="str">
        <f t="shared" si="28"/>
        <v>1974</v>
      </c>
      <c r="L194" s="7">
        <f t="shared" si="29"/>
        <v>37</v>
      </c>
    </row>
    <row r="195" spans="1:12">
      <c r="A195" t="s">
        <v>197</v>
      </c>
      <c r="B195" t="str">
        <f t="shared" ref="B195:B223" si="30">RIGHT(A195,1)</f>
        <v>3</v>
      </c>
      <c r="C195">
        <f t="shared" ref="C195:C223" si="31">MOD(B195,2)</f>
        <v>1</v>
      </c>
      <c r="D195" t="str">
        <f t="shared" ref="D195:D223" si="32">IF(C195=1,"mand","kvinde")</f>
        <v>mand</v>
      </c>
      <c r="E195" t="str">
        <f t="shared" ref="E195:E223" si="33">LEFT(A195,6)</f>
        <v>120666</v>
      </c>
      <c r="F195" t="str">
        <f t="shared" ref="F195:F223" si="34">RIGHT(E195,2)</f>
        <v>66</v>
      </c>
      <c r="G195" t="str">
        <f t="shared" ref="G195:G223" si="35">CONCATENATE(19,$F195)</f>
        <v>1966</v>
      </c>
      <c r="H195">
        <f t="shared" ref="H195:H223" si="36">2011-$G195</f>
        <v>45</v>
      </c>
      <c r="J195" s="7" t="str">
        <f t="shared" ref="J195:J223" si="37">IF(MOD(RIGHT(A195,1),2)=1,"M","K")</f>
        <v>M</v>
      </c>
      <c r="K195" s="7" t="str">
        <f t="shared" ref="K195:K223" si="38">CONCATENATE(19,RIGHT(LEFT(A195,6),2))</f>
        <v>1966</v>
      </c>
      <c r="L195" s="7">
        <f t="shared" ref="L195:L223" si="39">2011-CONCATENATE(19,RIGHT(LEFT(A195,6),2))</f>
        <v>45</v>
      </c>
    </row>
    <row r="196" spans="1:12">
      <c r="A196" t="s">
        <v>198</v>
      </c>
      <c r="B196" t="str">
        <f t="shared" si="30"/>
        <v>8</v>
      </c>
      <c r="C196">
        <f t="shared" si="31"/>
        <v>0</v>
      </c>
      <c r="D196" t="str">
        <f t="shared" si="32"/>
        <v>kvinde</v>
      </c>
      <c r="E196" t="str">
        <f t="shared" si="33"/>
        <v>120456</v>
      </c>
      <c r="F196" t="str">
        <f t="shared" si="34"/>
        <v>56</v>
      </c>
      <c r="G196" t="str">
        <f t="shared" si="35"/>
        <v>1956</v>
      </c>
      <c r="H196">
        <f t="shared" si="36"/>
        <v>55</v>
      </c>
      <c r="J196" s="7" t="str">
        <f t="shared" si="37"/>
        <v>K</v>
      </c>
      <c r="K196" s="7" t="str">
        <f t="shared" si="38"/>
        <v>1956</v>
      </c>
      <c r="L196" s="7">
        <f t="shared" si="39"/>
        <v>55</v>
      </c>
    </row>
    <row r="197" spans="1:12">
      <c r="A197" t="s">
        <v>199</v>
      </c>
      <c r="B197" t="str">
        <f t="shared" si="30"/>
        <v>7</v>
      </c>
      <c r="C197">
        <f t="shared" si="31"/>
        <v>1</v>
      </c>
      <c r="D197" t="str">
        <f t="shared" si="32"/>
        <v>mand</v>
      </c>
      <c r="E197" t="str">
        <f t="shared" si="33"/>
        <v>140771</v>
      </c>
      <c r="F197" t="str">
        <f t="shared" si="34"/>
        <v>71</v>
      </c>
      <c r="G197" t="str">
        <f t="shared" si="35"/>
        <v>1971</v>
      </c>
      <c r="H197">
        <f t="shared" si="36"/>
        <v>40</v>
      </c>
      <c r="J197" s="7" t="str">
        <f t="shared" si="37"/>
        <v>M</v>
      </c>
      <c r="K197" s="7" t="str">
        <f t="shared" si="38"/>
        <v>1971</v>
      </c>
      <c r="L197" s="7">
        <f t="shared" si="39"/>
        <v>40</v>
      </c>
    </row>
    <row r="198" spans="1:12">
      <c r="A198" t="s">
        <v>200</v>
      </c>
      <c r="B198" t="str">
        <f t="shared" si="30"/>
        <v>8</v>
      </c>
      <c r="C198">
        <f t="shared" si="31"/>
        <v>0</v>
      </c>
      <c r="D198" t="str">
        <f t="shared" si="32"/>
        <v>kvinde</v>
      </c>
      <c r="E198" t="str">
        <f t="shared" si="33"/>
        <v>130778</v>
      </c>
      <c r="F198" t="str">
        <f t="shared" si="34"/>
        <v>78</v>
      </c>
      <c r="G198" t="str">
        <f t="shared" si="35"/>
        <v>1978</v>
      </c>
      <c r="H198">
        <f t="shared" si="36"/>
        <v>33</v>
      </c>
      <c r="J198" s="7" t="str">
        <f t="shared" si="37"/>
        <v>K</v>
      </c>
      <c r="K198" s="7" t="str">
        <f t="shared" si="38"/>
        <v>1978</v>
      </c>
      <c r="L198" s="7">
        <f t="shared" si="39"/>
        <v>33</v>
      </c>
    </row>
    <row r="199" spans="1:12">
      <c r="A199" t="s">
        <v>201</v>
      </c>
      <c r="B199" t="str">
        <f t="shared" si="30"/>
        <v>4</v>
      </c>
      <c r="C199">
        <f t="shared" si="31"/>
        <v>0</v>
      </c>
      <c r="D199" t="str">
        <f t="shared" si="32"/>
        <v>kvinde</v>
      </c>
      <c r="E199" t="str">
        <f t="shared" si="33"/>
        <v>201063</v>
      </c>
      <c r="F199" t="str">
        <f t="shared" si="34"/>
        <v>63</v>
      </c>
      <c r="G199" t="str">
        <f t="shared" si="35"/>
        <v>1963</v>
      </c>
      <c r="H199">
        <f t="shared" si="36"/>
        <v>48</v>
      </c>
      <c r="J199" s="7" t="str">
        <f t="shared" si="37"/>
        <v>K</v>
      </c>
      <c r="K199" s="7" t="str">
        <f t="shared" si="38"/>
        <v>1963</v>
      </c>
      <c r="L199" s="7">
        <f t="shared" si="39"/>
        <v>48</v>
      </c>
    </row>
    <row r="200" spans="1:12">
      <c r="A200" t="s">
        <v>202</v>
      </c>
      <c r="B200" t="str">
        <f t="shared" si="30"/>
        <v>6</v>
      </c>
      <c r="C200">
        <f t="shared" si="31"/>
        <v>0</v>
      </c>
      <c r="D200" t="str">
        <f t="shared" si="32"/>
        <v>kvinde</v>
      </c>
      <c r="E200" t="str">
        <f t="shared" si="33"/>
        <v>120556</v>
      </c>
      <c r="F200" t="str">
        <f t="shared" si="34"/>
        <v>56</v>
      </c>
      <c r="G200" t="str">
        <f t="shared" si="35"/>
        <v>1956</v>
      </c>
      <c r="H200">
        <f t="shared" si="36"/>
        <v>55</v>
      </c>
      <c r="J200" s="7" t="str">
        <f t="shared" si="37"/>
        <v>K</v>
      </c>
      <c r="K200" s="7" t="str">
        <f t="shared" si="38"/>
        <v>1956</v>
      </c>
      <c r="L200" s="7">
        <f t="shared" si="39"/>
        <v>55</v>
      </c>
    </row>
    <row r="201" spans="1:12">
      <c r="A201" t="s">
        <v>203</v>
      </c>
      <c r="B201" t="str">
        <f t="shared" si="30"/>
        <v>4</v>
      </c>
      <c r="C201">
        <f t="shared" si="31"/>
        <v>0</v>
      </c>
      <c r="D201" t="str">
        <f t="shared" si="32"/>
        <v>kvinde</v>
      </c>
      <c r="E201" t="str">
        <f t="shared" si="33"/>
        <v>221257</v>
      </c>
      <c r="F201" t="str">
        <f t="shared" si="34"/>
        <v>57</v>
      </c>
      <c r="G201" t="str">
        <f t="shared" si="35"/>
        <v>1957</v>
      </c>
      <c r="H201">
        <f t="shared" si="36"/>
        <v>54</v>
      </c>
      <c r="J201" s="7" t="str">
        <f t="shared" si="37"/>
        <v>K</v>
      </c>
      <c r="K201" s="7" t="str">
        <f t="shared" si="38"/>
        <v>1957</v>
      </c>
      <c r="L201" s="7">
        <f t="shared" si="39"/>
        <v>54</v>
      </c>
    </row>
    <row r="202" spans="1:12">
      <c r="A202" t="s">
        <v>204</v>
      </c>
      <c r="B202" t="str">
        <f t="shared" si="30"/>
        <v>8</v>
      </c>
      <c r="C202">
        <f t="shared" si="31"/>
        <v>0</v>
      </c>
      <c r="D202" t="str">
        <f t="shared" si="32"/>
        <v>kvinde</v>
      </c>
      <c r="E202" t="str">
        <f t="shared" si="33"/>
        <v>190860</v>
      </c>
      <c r="F202" t="str">
        <f t="shared" si="34"/>
        <v>60</v>
      </c>
      <c r="G202" t="str">
        <f t="shared" si="35"/>
        <v>1960</v>
      </c>
      <c r="H202">
        <f t="shared" si="36"/>
        <v>51</v>
      </c>
      <c r="J202" s="7" t="str">
        <f t="shared" si="37"/>
        <v>K</v>
      </c>
      <c r="K202" s="7" t="str">
        <f t="shared" si="38"/>
        <v>1960</v>
      </c>
      <c r="L202" s="7">
        <f t="shared" si="39"/>
        <v>51</v>
      </c>
    </row>
    <row r="203" spans="1:12">
      <c r="A203" t="s">
        <v>205</v>
      </c>
      <c r="B203" t="str">
        <f t="shared" si="30"/>
        <v>8</v>
      </c>
      <c r="C203">
        <f t="shared" si="31"/>
        <v>0</v>
      </c>
      <c r="D203" t="str">
        <f t="shared" si="32"/>
        <v>kvinde</v>
      </c>
      <c r="E203" t="str">
        <f t="shared" si="33"/>
        <v>260773</v>
      </c>
      <c r="F203" t="str">
        <f t="shared" si="34"/>
        <v>73</v>
      </c>
      <c r="G203" t="str">
        <f t="shared" si="35"/>
        <v>1973</v>
      </c>
      <c r="H203">
        <f t="shared" si="36"/>
        <v>38</v>
      </c>
      <c r="J203" s="7" t="str">
        <f t="shared" si="37"/>
        <v>K</v>
      </c>
      <c r="K203" s="7" t="str">
        <f t="shared" si="38"/>
        <v>1973</v>
      </c>
      <c r="L203" s="7">
        <f t="shared" si="39"/>
        <v>38</v>
      </c>
    </row>
    <row r="204" spans="1:12">
      <c r="A204" t="s">
        <v>206</v>
      </c>
      <c r="B204" t="str">
        <f t="shared" si="30"/>
        <v>6</v>
      </c>
      <c r="C204">
        <f t="shared" si="31"/>
        <v>0</v>
      </c>
      <c r="D204" t="str">
        <f t="shared" si="32"/>
        <v>kvinde</v>
      </c>
      <c r="E204" t="str">
        <f t="shared" si="33"/>
        <v>180166</v>
      </c>
      <c r="F204" t="str">
        <f t="shared" si="34"/>
        <v>66</v>
      </c>
      <c r="G204" t="str">
        <f t="shared" si="35"/>
        <v>1966</v>
      </c>
      <c r="H204">
        <f t="shared" si="36"/>
        <v>45</v>
      </c>
      <c r="J204" s="7" t="str">
        <f t="shared" si="37"/>
        <v>K</v>
      </c>
      <c r="K204" s="7" t="str">
        <f t="shared" si="38"/>
        <v>1966</v>
      </c>
      <c r="L204" s="7">
        <f t="shared" si="39"/>
        <v>45</v>
      </c>
    </row>
    <row r="205" spans="1:12">
      <c r="A205" t="s">
        <v>207</v>
      </c>
      <c r="B205" t="str">
        <f t="shared" si="30"/>
        <v>7</v>
      </c>
      <c r="C205">
        <f t="shared" si="31"/>
        <v>1</v>
      </c>
      <c r="D205" t="str">
        <f t="shared" si="32"/>
        <v>mand</v>
      </c>
      <c r="E205" t="str">
        <f t="shared" si="33"/>
        <v>140463</v>
      </c>
      <c r="F205" t="str">
        <f t="shared" si="34"/>
        <v>63</v>
      </c>
      <c r="G205" t="str">
        <f t="shared" si="35"/>
        <v>1963</v>
      </c>
      <c r="H205">
        <f t="shared" si="36"/>
        <v>48</v>
      </c>
      <c r="J205" s="7" t="str">
        <f t="shared" si="37"/>
        <v>M</v>
      </c>
      <c r="K205" s="7" t="str">
        <f t="shared" si="38"/>
        <v>1963</v>
      </c>
      <c r="L205" s="7">
        <f t="shared" si="39"/>
        <v>48</v>
      </c>
    </row>
    <row r="206" spans="1:12">
      <c r="A206" t="s">
        <v>208</v>
      </c>
      <c r="B206" t="str">
        <f t="shared" si="30"/>
        <v>5</v>
      </c>
      <c r="C206">
        <f t="shared" si="31"/>
        <v>1</v>
      </c>
      <c r="D206" t="str">
        <f t="shared" si="32"/>
        <v>mand</v>
      </c>
      <c r="E206" t="str">
        <f t="shared" si="33"/>
        <v>100554</v>
      </c>
      <c r="F206" t="str">
        <f t="shared" si="34"/>
        <v>54</v>
      </c>
      <c r="G206" t="str">
        <f t="shared" si="35"/>
        <v>1954</v>
      </c>
      <c r="H206">
        <f t="shared" si="36"/>
        <v>57</v>
      </c>
      <c r="J206" s="7" t="str">
        <f t="shared" si="37"/>
        <v>M</v>
      </c>
      <c r="K206" s="7" t="str">
        <f t="shared" si="38"/>
        <v>1954</v>
      </c>
      <c r="L206" s="7">
        <f t="shared" si="39"/>
        <v>57</v>
      </c>
    </row>
    <row r="207" spans="1:12">
      <c r="A207" t="s">
        <v>209</v>
      </c>
      <c r="B207" t="str">
        <f t="shared" si="30"/>
        <v>9</v>
      </c>
      <c r="C207">
        <f t="shared" si="31"/>
        <v>1</v>
      </c>
      <c r="D207" t="str">
        <f t="shared" si="32"/>
        <v>mand</v>
      </c>
      <c r="E207" t="str">
        <f t="shared" si="33"/>
        <v>260965</v>
      </c>
      <c r="F207" t="str">
        <f t="shared" si="34"/>
        <v>65</v>
      </c>
      <c r="G207" t="str">
        <f t="shared" si="35"/>
        <v>1965</v>
      </c>
      <c r="H207">
        <f t="shared" si="36"/>
        <v>46</v>
      </c>
      <c r="J207" s="7" t="str">
        <f t="shared" si="37"/>
        <v>M</v>
      </c>
      <c r="K207" s="7" t="str">
        <f t="shared" si="38"/>
        <v>1965</v>
      </c>
      <c r="L207" s="7">
        <f t="shared" si="39"/>
        <v>46</v>
      </c>
    </row>
    <row r="208" spans="1:12">
      <c r="A208" t="s">
        <v>210</v>
      </c>
      <c r="B208" t="str">
        <f t="shared" si="30"/>
        <v>9</v>
      </c>
      <c r="C208">
        <f t="shared" si="31"/>
        <v>1</v>
      </c>
      <c r="D208" t="str">
        <f t="shared" si="32"/>
        <v>mand</v>
      </c>
      <c r="E208" t="str">
        <f t="shared" si="33"/>
        <v>090964</v>
      </c>
      <c r="F208" t="str">
        <f t="shared" si="34"/>
        <v>64</v>
      </c>
      <c r="G208" t="str">
        <f t="shared" si="35"/>
        <v>1964</v>
      </c>
      <c r="H208">
        <f t="shared" si="36"/>
        <v>47</v>
      </c>
      <c r="J208" s="7" t="str">
        <f t="shared" si="37"/>
        <v>M</v>
      </c>
      <c r="K208" s="7" t="str">
        <f t="shared" si="38"/>
        <v>1964</v>
      </c>
      <c r="L208" s="7">
        <f t="shared" si="39"/>
        <v>47</v>
      </c>
    </row>
    <row r="209" spans="1:12">
      <c r="A209" t="s">
        <v>9</v>
      </c>
      <c r="B209" t="str">
        <f t="shared" si="30"/>
        <v>6</v>
      </c>
      <c r="C209">
        <f t="shared" si="31"/>
        <v>0</v>
      </c>
      <c r="D209" t="str">
        <f t="shared" si="32"/>
        <v>kvinde</v>
      </c>
      <c r="E209" t="str">
        <f t="shared" si="33"/>
        <v>060869</v>
      </c>
      <c r="F209" t="str">
        <f t="shared" si="34"/>
        <v>69</v>
      </c>
      <c r="G209" t="str">
        <f t="shared" si="35"/>
        <v>1969</v>
      </c>
      <c r="H209">
        <f t="shared" si="36"/>
        <v>42</v>
      </c>
      <c r="J209" s="7" t="str">
        <f t="shared" si="37"/>
        <v>K</v>
      </c>
      <c r="K209" s="7" t="str">
        <f t="shared" si="38"/>
        <v>1969</v>
      </c>
      <c r="L209" s="7">
        <f t="shared" si="39"/>
        <v>42</v>
      </c>
    </row>
    <row r="210" spans="1:12">
      <c r="A210" t="s">
        <v>211</v>
      </c>
      <c r="B210" t="str">
        <f t="shared" si="30"/>
        <v>8</v>
      </c>
      <c r="C210">
        <f t="shared" si="31"/>
        <v>0</v>
      </c>
      <c r="D210" t="str">
        <f t="shared" si="32"/>
        <v>kvinde</v>
      </c>
      <c r="E210" t="str">
        <f t="shared" si="33"/>
        <v>200556</v>
      </c>
      <c r="F210" t="str">
        <f t="shared" si="34"/>
        <v>56</v>
      </c>
      <c r="G210" t="str">
        <f t="shared" si="35"/>
        <v>1956</v>
      </c>
      <c r="H210">
        <f t="shared" si="36"/>
        <v>55</v>
      </c>
      <c r="J210" s="7" t="str">
        <f t="shared" si="37"/>
        <v>K</v>
      </c>
      <c r="K210" s="7" t="str">
        <f t="shared" si="38"/>
        <v>1956</v>
      </c>
      <c r="L210" s="7">
        <f t="shared" si="39"/>
        <v>55</v>
      </c>
    </row>
    <row r="211" spans="1:12">
      <c r="A211" t="s">
        <v>212</v>
      </c>
      <c r="B211" t="str">
        <f t="shared" si="30"/>
        <v>3</v>
      </c>
      <c r="C211">
        <f t="shared" si="31"/>
        <v>1</v>
      </c>
      <c r="D211" t="str">
        <f t="shared" si="32"/>
        <v>mand</v>
      </c>
      <c r="E211" t="str">
        <f t="shared" si="33"/>
        <v>071266</v>
      </c>
      <c r="F211" t="str">
        <f t="shared" si="34"/>
        <v>66</v>
      </c>
      <c r="G211" t="str">
        <f t="shared" si="35"/>
        <v>1966</v>
      </c>
      <c r="H211">
        <f t="shared" si="36"/>
        <v>45</v>
      </c>
      <c r="J211" s="7" t="str">
        <f t="shared" si="37"/>
        <v>M</v>
      </c>
      <c r="K211" s="7" t="str">
        <f t="shared" si="38"/>
        <v>1966</v>
      </c>
      <c r="L211" s="7">
        <f t="shared" si="39"/>
        <v>45</v>
      </c>
    </row>
    <row r="212" spans="1:12">
      <c r="A212" t="s">
        <v>213</v>
      </c>
      <c r="B212" t="str">
        <f t="shared" si="30"/>
        <v>9</v>
      </c>
      <c r="C212">
        <f t="shared" si="31"/>
        <v>1</v>
      </c>
      <c r="D212" t="str">
        <f t="shared" si="32"/>
        <v>mand</v>
      </c>
      <c r="E212" t="str">
        <f t="shared" si="33"/>
        <v>031177</v>
      </c>
      <c r="F212" t="str">
        <f t="shared" si="34"/>
        <v>77</v>
      </c>
      <c r="G212" t="str">
        <f t="shared" si="35"/>
        <v>1977</v>
      </c>
      <c r="H212">
        <f t="shared" si="36"/>
        <v>34</v>
      </c>
      <c r="J212" s="7" t="str">
        <f t="shared" si="37"/>
        <v>M</v>
      </c>
      <c r="K212" s="7" t="str">
        <f t="shared" si="38"/>
        <v>1977</v>
      </c>
      <c r="L212" s="7">
        <f t="shared" si="39"/>
        <v>34</v>
      </c>
    </row>
    <row r="213" spans="1:12">
      <c r="A213" t="s">
        <v>214</v>
      </c>
      <c r="B213" t="str">
        <f t="shared" si="30"/>
        <v>8</v>
      </c>
      <c r="C213">
        <f t="shared" si="31"/>
        <v>0</v>
      </c>
      <c r="D213" t="str">
        <f t="shared" si="32"/>
        <v>kvinde</v>
      </c>
      <c r="E213" t="str">
        <f t="shared" si="33"/>
        <v>200167</v>
      </c>
      <c r="F213" t="str">
        <f t="shared" si="34"/>
        <v>67</v>
      </c>
      <c r="G213" t="str">
        <f t="shared" si="35"/>
        <v>1967</v>
      </c>
      <c r="H213">
        <f t="shared" si="36"/>
        <v>44</v>
      </c>
      <c r="J213" s="7" t="str">
        <f t="shared" si="37"/>
        <v>K</v>
      </c>
      <c r="K213" s="7" t="str">
        <f t="shared" si="38"/>
        <v>1967</v>
      </c>
      <c r="L213" s="7">
        <f t="shared" si="39"/>
        <v>44</v>
      </c>
    </row>
    <row r="214" spans="1:12">
      <c r="A214" t="s">
        <v>10</v>
      </c>
      <c r="B214" t="str">
        <f t="shared" si="30"/>
        <v>5</v>
      </c>
      <c r="C214">
        <f t="shared" si="31"/>
        <v>1</v>
      </c>
      <c r="D214" t="str">
        <f t="shared" si="32"/>
        <v>mand</v>
      </c>
      <c r="E214" t="str">
        <f t="shared" si="33"/>
        <v>040568</v>
      </c>
      <c r="F214" t="str">
        <f t="shared" si="34"/>
        <v>68</v>
      </c>
      <c r="G214" t="str">
        <f t="shared" si="35"/>
        <v>1968</v>
      </c>
      <c r="H214">
        <f t="shared" si="36"/>
        <v>43</v>
      </c>
      <c r="J214" s="7" t="str">
        <f t="shared" si="37"/>
        <v>M</v>
      </c>
      <c r="K214" s="7" t="str">
        <f t="shared" si="38"/>
        <v>1968</v>
      </c>
      <c r="L214" s="7">
        <f t="shared" si="39"/>
        <v>43</v>
      </c>
    </row>
    <row r="215" spans="1:12">
      <c r="A215" t="s">
        <v>11</v>
      </c>
      <c r="B215" t="str">
        <f t="shared" si="30"/>
        <v>8</v>
      </c>
      <c r="C215">
        <f t="shared" si="31"/>
        <v>0</v>
      </c>
      <c r="D215" t="str">
        <f t="shared" si="32"/>
        <v>kvinde</v>
      </c>
      <c r="E215" t="str">
        <f t="shared" si="33"/>
        <v>230157</v>
      </c>
      <c r="F215" t="str">
        <f t="shared" si="34"/>
        <v>57</v>
      </c>
      <c r="G215" t="str">
        <f t="shared" si="35"/>
        <v>1957</v>
      </c>
      <c r="H215">
        <f t="shared" si="36"/>
        <v>54</v>
      </c>
      <c r="J215" s="7" t="str">
        <f t="shared" si="37"/>
        <v>K</v>
      </c>
      <c r="K215" s="7" t="str">
        <f t="shared" si="38"/>
        <v>1957</v>
      </c>
      <c r="L215" s="7">
        <f t="shared" si="39"/>
        <v>54</v>
      </c>
    </row>
    <row r="216" spans="1:12">
      <c r="A216" t="s">
        <v>215</v>
      </c>
      <c r="B216" t="str">
        <f t="shared" si="30"/>
        <v>0</v>
      </c>
      <c r="C216">
        <f t="shared" si="31"/>
        <v>0</v>
      </c>
      <c r="D216" t="str">
        <f t="shared" si="32"/>
        <v>kvinde</v>
      </c>
      <c r="E216" t="str">
        <f t="shared" si="33"/>
        <v>200767</v>
      </c>
      <c r="F216" t="str">
        <f t="shared" si="34"/>
        <v>67</v>
      </c>
      <c r="G216" t="str">
        <f t="shared" si="35"/>
        <v>1967</v>
      </c>
      <c r="H216">
        <f t="shared" si="36"/>
        <v>44</v>
      </c>
      <c r="J216" s="7" t="str">
        <f t="shared" si="37"/>
        <v>K</v>
      </c>
      <c r="K216" s="7" t="str">
        <f t="shared" si="38"/>
        <v>1967</v>
      </c>
      <c r="L216" s="7">
        <f t="shared" si="39"/>
        <v>44</v>
      </c>
    </row>
    <row r="217" spans="1:12">
      <c r="A217" t="s">
        <v>216</v>
      </c>
      <c r="B217" t="str">
        <f t="shared" si="30"/>
        <v>3</v>
      </c>
      <c r="C217">
        <f t="shared" si="31"/>
        <v>1</v>
      </c>
      <c r="D217" t="str">
        <f t="shared" si="32"/>
        <v>mand</v>
      </c>
      <c r="E217" t="str">
        <f t="shared" si="33"/>
        <v>271066</v>
      </c>
      <c r="F217" t="str">
        <f t="shared" si="34"/>
        <v>66</v>
      </c>
      <c r="G217" t="str">
        <f t="shared" si="35"/>
        <v>1966</v>
      </c>
      <c r="H217">
        <f t="shared" si="36"/>
        <v>45</v>
      </c>
      <c r="J217" s="7" t="str">
        <f t="shared" si="37"/>
        <v>M</v>
      </c>
      <c r="K217" s="7" t="str">
        <f t="shared" si="38"/>
        <v>1966</v>
      </c>
      <c r="L217" s="7">
        <f t="shared" si="39"/>
        <v>45</v>
      </c>
    </row>
    <row r="218" spans="1:12">
      <c r="A218" t="s">
        <v>217</v>
      </c>
      <c r="B218" t="str">
        <f t="shared" si="30"/>
        <v>9</v>
      </c>
      <c r="C218">
        <f t="shared" si="31"/>
        <v>1</v>
      </c>
      <c r="D218" t="str">
        <f t="shared" si="32"/>
        <v>mand</v>
      </c>
      <c r="E218" t="str">
        <f t="shared" si="33"/>
        <v>010870</v>
      </c>
      <c r="F218" t="str">
        <f t="shared" si="34"/>
        <v>70</v>
      </c>
      <c r="G218" t="str">
        <f t="shared" si="35"/>
        <v>1970</v>
      </c>
      <c r="H218">
        <f t="shared" si="36"/>
        <v>41</v>
      </c>
      <c r="J218" s="7" t="str">
        <f t="shared" si="37"/>
        <v>M</v>
      </c>
      <c r="K218" s="7" t="str">
        <f t="shared" si="38"/>
        <v>1970</v>
      </c>
      <c r="L218" s="7">
        <f t="shared" si="39"/>
        <v>41</v>
      </c>
    </row>
    <row r="219" spans="1:12">
      <c r="A219" t="s">
        <v>218</v>
      </c>
      <c r="B219" t="str">
        <f t="shared" si="30"/>
        <v>6</v>
      </c>
      <c r="C219">
        <f t="shared" si="31"/>
        <v>0</v>
      </c>
      <c r="D219" t="str">
        <f t="shared" si="32"/>
        <v>kvinde</v>
      </c>
      <c r="E219" t="str">
        <f t="shared" si="33"/>
        <v>110370</v>
      </c>
      <c r="F219" t="str">
        <f t="shared" si="34"/>
        <v>70</v>
      </c>
      <c r="G219" t="str">
        <f t="shared" si="35"/>
        <v>1970</v>
      </c>
      <c r="H219">
        <f t="shared" si="36"/>
        <v>41</v>
      </c>
      <c r="J219" s="7" t="str">
        <f t="shared" si="37"/>
        <v>K</v>
      </c>
      <c r="K219" s="7" t="str">
        <f t="shared" si="38"/>
        <v>1970</v>
      </c>
      <c r="L219" s="7">
        <f t="shared" si="39"/>
        <v>41</v>
      </c>
    </row>
    <row r="220" spans="1:12">
      <c r="A220" t="s">
        <v>219</v>
      </c>
      <c r="B220" t="str">
        <f t="shared" si="30"/>
        <v>8</v>
      </c>
      <c r="C220">
        <f t="shared" si="31"/>
        <v>0</v>
      </c>
      <c r="D220" t="str">
        <f t="shared" si="32"/>
        <v>kvinde</v>
      </c>
      <c r="E220" t="str">
        <f t="shared" si="33"/>
        <v>200377</v>
      </c>
      <c r="F220" t="str">
        <f t="shared" si="34"/>
        <v>77</v>
      </c>
      <c r="G220" t="str">
        <f t="shared" si="35"/>
        <v>1977</v>
      </c>
      <c r="H220">
        <f t="shared" si="36"/>
        <v>34</v>
      </c>
      <c r="J220" s="7" t="str">
        <f t="shared" si="37"/>
        <v>K</v>
      </c>
      <c r="K220" s="7" t="str">
        <f t="shared" si="38"/>
        <v>1977</v>
      </c>
      <c r="L220" s="7">
        <f t="shared" si="39"/>
        <v>34</v>
      </c>
    </row>
    <row r="221" spans="1:12">
      <c r="A221" t="s">
        <v>220</v>
      </c>
      <c r="B221" t="str">
        <f t="shared" si="30"/>
        <v>2</v>
      </c>
      <c r="C221">
        <f t="shared" si="31"/>
        <v>0</v>
      </c>
      <c r="D221" t="str">
        <f t="shared" si="32"/>
        <v>kvinde</v>
      </c>
      <c r="E221" t="str">
        <f t="shared" si="33"/>
        <v>161055</v>
      </c>
      <c r="F221" t="str">
        <f t="shared" si="34"/>
        <v>55</v>
      </c>
      <c r="G221" t="str">
        <f t="shared" si="35"/>
        <v>1955</v>
      </c>
      <c r="H221">
        <f t="shared" si="36"/>
        <v>56</v>
      </c>
      <c r="J221" s="7" t="str">
        <f t="shared" si="37"/>
        <v>K</v>
      </c>
      <c r="K221" s="7" t="str">
        <f t="shared" si="38"/>
        <v>1955</v>
      </c>
      <c r="L221" s="7">
        <f t="shared" si="39"/>
        <v>56</v>
      </c>
    </row>
    <row r="222" spans="1:12">
      <c r="A222" t="s">
        <v>221</v>
      </c>
      <c r="B222" t="str">
        <f t="shared" si="30"/>
        <v>4</v>
      </c>
      <c r="C222">
        <f t="shared" si="31"/>
        <v>0</v>
      </c>
      <c r="D222" t="str">
        <f t="shared" si="32"/>
        <v>kvinde</v>
      </c>
      <c r="E222" t="str">
        <f t="shared" si="33"/>
        <v>290759</v>
      </c>
      <c r="F222" t="str">
        <f t="shared" si="34"/>
        <v>59</v>
      </c>
      <c r="G222" t="str">
        <f t="shared" si="35"/>
        <v>1959</v>
      </c>
      <c r="H222">
        <f t="shared" si="36"/>
        <v>52</v>
      </c>
      <c r="J222" s="7" t="str">
        <f t="shared" si="37"/>
        <v>K</v>
      </c>
      <c r="K222" s="7" t="str">
        <f t="shared" si="38"/>
        <v>1959</v>
      </c>
      <c r="L222" s="7">
        <f t="shared" si="39"/>
        <v>52</v>
      </c>
    </row>
    <row r="223" spans="1:12">
      <c r="A223" t="s">
        <v>222</v>
      </c>
      <c r="B223" t="str">
        <f t="shared" si="30"/>
        <v>4</v>
      </c>
      <c r="C223">
        <f t="shared" si="31"/>
        <v>0</v>
      </c>
      <c r="D223" t="str">
        <f t="shared" si="32"/>
        <v>kvinde</v>
      </c>
      <c r="E223" t="str">
        <f t="shared" si="33"/>
        <v>130271</v>
      </c>
      <c r="F223" t="str">
        <f t="shared" si="34"/>
        <v>71</v>
      </c>
      <c r="G223" t="str">
        <f t="shared" si="35"/>
        <v>1971</v>
      </c>
      <c r="H223">
        <f t="shared" si="36"/>
        <v>40</v>
      </c>
      <c r="J223" s="7" t="str">
        <f t="shared" si="37"/>
        <v>K</v>
      </c>
      <c r="K223" s="7" t="str">
        <f t="shared" si="38"/>
        <v>1971</v>
      </c>
      <c r="L223" s="7">
        <f t="shared" si="39"/>
        <v>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3"/>
  <sheetViews>
    <sheetView workbookViewId="0"/>
  </sheetViews>
  <sheetFormatPr defaultRowHeight="15"/>
  <cols>
    <col min="3" max="3" width="10" bestFit="1" customWidth="1"/>
    <col min="5" max="5" width="12.42578125" bestFit="1" customWidth="1"/>
    <col min="6" max="6" width="13.5703125" bestFit="1" customWidth="1"/>
  </cols>
  <sheetData>
    <row r="1" spans="1:7">
      <c r="A1" s="2" t="s">
        <v>0</v>
      </c>
      <c r="B1" s="2" t="s">
        <v>259</v>
      </c>
      <c r="C1" s="2" t="s">
        <v>223</v>
      </c>
      <c r="D1" s="2" t="s">
        <v>224</v>
      </c>
      <c r="E1" s="2" t="s">
        <v>225</v>
      </c>
      <c r="F1" s="2" t="s">
        <v>226</v>
      </c>
      <c r="G1" s="2"/>
    </row>
    <row r="2" spans="1:7">
      <c r="A2" t="s">
        <v>12</v>
      </c>
      <c r="B2" t="s">
        <v>227</v>
      </c>
      <c r="C2" t="s">
        <v>228</v>
      </c>
      <c r="D2">
        <v>30</v>
      </c>
      <c r="E2">
        <v>108</v>
      </c>
      <c r="F2">
        <v>114</v>
      </c>
    </row>
    <row r="3" spans="1:7">
      <c r="A3" t="s">
        <v>13</v>
      </c>
      <c r="B3" t="s">
        <v>227</v>
      </c>
      <c r="C3" t="s">
        <v>229</v>
      </c>
      <c r="D3">
        <v>44</v>
      </c>
    </row>
    <row r="4" spans="1:7">
      <c r="A4" t="s">
        <v>14</v>
      </c>
      <c r="B4" t="s">
        <v>227</v>
      </c>
      <c r="C4" t="s">
        <v>230</v>
      </c>
      <c r="D4">
        <v>34</v>
      </c>
    </row>
    <row r="5" spans="1:7">
      <c r="A5" t="s">
        <v>15</v>
      </c>
      <c r="B5" t="s">
        <v>231</v>
      </c>
      <c r="C5" t="s">
        <v>232</v>
      </c>
      <c r="D5">
        <v>48</v>
      </c>
    </row>
    <row r="6" spans="1:7">
      <c r="A6" t="s">
        <v>16</v>
      </c>
      <c r="B6" t="s">
        <v>231</v>
      </c>
      <c r="C6" t="s">
        <v>233</v>
      </c>
      <c r="D6">
        <v>45</v>
      </c>
    </row>
    <row r="7" spans="1:7">
      <c r="A7" t="s">
        <v>17</v>
      </c>
      <c r="B7" t="s">
        <v>231</v>
      </c>
      <c r="C7" t="s">
        <v>234</v>
      </c>
      <c r="D7">
        <v>55</v>
      </c>
    </row>
    <row r="8" spans="1:7">
      <c r="A8" t="s">
        <v>18</v>
      </c>
      <c r="B8" t="s">
        <v>227</v>
      </c>
      <c r="C8" t="s">
        <v>235</v>
      </c>
      <c r="D8">
        <v>47</v>
      </c>
    </row>
    <row r="9" spans="1:7">
      <c r="A9" t="s">
        <v>19</v>
      </c>
      <c r="B9" t="s">
        <v>231</v>
      </c>
      <c r="C9" t="s">
        <v>230</v>
      </c>
      <c r="D9">
        <v>34</v>
      </c>
    </row>
    <row r="10" spans="1:7">
      <c r="A10" t="s">
        <v>20</v>
      </c>
      <c r="B10" t="s">
        <v>227</v>
      </c>
      <c r="C10" t="s">
        <v>236</v>
      </c>
      <c r="D10">
        <v>51</v>
      </c>
    </row>
    <row r="11" spans="1:7">
      <c r="A11" t="s">
        <v>21</v>
      </c>
      <c r="B11" t="s">
        <v>231</v>
      </c>
      <c r="C11" t="s">
        <v>237</v>
      </c>
      <c r="D11">
        <v>43</v>
      </c>
    </row>
    <row r="12" spans="1:7">
      <c r="A12" t="s">
        <v>22</v>
      </c>
      <c r="B12" t="s">
        <v>227</v>
      </c>
      <c r="C12" t="s">
        <v>238</v>
      </c>
      <c r="D12">
        <v>31</v>
      </c>
    </row>
    <row r="13" spans="1:7">
      <c r="A13" t="s">
        <v>23</v>
      </c>
      <c r="B13" t="s">
        <v>231</v>
      </c>
      <c r="C13" t="s">
        <v>239</v>
      </c>
      <c r="D13">
        <v>53</v>
      </c>
    </row>
    <row r="14" spans="1:7">
      <c r="A14" t="s">
        <v>24</v>
      </c>
      <c r="B14" t="s">
        <v>227</v>
      </c>
      <c r="C14" t="s">
        <v>233</v>
      </c>
      <c r="D14">
        <v>45</v>
      </c>
    </row>
    <row r="15" spans="1:7">
      <c r="A15" t="s">
        <v>25</v>
      </c>
      <c r="B15" t="s">
        <v>231</v>
      </c>
      <c r="C15" t="s">
        <v>240</v>
      </c>
      <c r="D15">
        <v>56</v>
      </c>
    </row>
    <row r="16" spans="1:7">
      <c r="A16" t="s">
        <v>26</v>
      </c>
      <c r="B16" t="s">
        <v>231</v>
      </c>
      <c r="C16" t="s">
        <v>230</v>
      </c>
      <c r="D16">
        <v>34</v>
      </c>
    </row>
    <row r="17" spans="1:4">
      <c r="A17" t="s">
        <v>27</v>
      </c>
      <c r="B17" t="s">
        <v>227</v>
      </c>
      <c r="C17" t="s">
        <v>241</v>
      </c>
      <c r="D17">
        <v>59</v>
      </c>
    </row>
    <row r="18" spans="1:4">
      <c r="A18" t="s">
        <v>28</v>
      </c>
      <c r="B18" t="s">
        <v>231</v>
      </c>
      <c r="C18" t="s">
        <v>229</v>
      </c>
      <c r="D18">
        <v>44</v>
      </c>
    </row>
    <row r="19" spans="1:4">
      <c r="A19" t="s">
        <v>29</v>
      </c>
      <c r="B19" t="s">
        <v>231</v>
      </c>
      <c r="C19" t="s">
        <v>235</v>
      </c>
      <c r="D19">
        <v>47</v>
      </c>
    </row>
    <row r="20" spans="1:4">
      <c r="A20" t="s">
        <v>30</v>
      </c>
      <c r="B20" t="s">
        <v>231</v>
      </c>
      <c r="C20" t="s">
        <v>242</v>
      </c>
      <c r="D20">
        <v>41</v>
      </c>
    </row>
    <row r="21" spans="1:4">
      <c r="A21" t="s">
        <v>31</v>
      </c>
      <c r="B21" t="s">
        <v>231</v>
      </c>
      <c r="C21" t="s">
        <v>243</v>
      </c>
      <c r="D21">
        <v>36</v>
      </c>
    </row>
    <row r="22" spans="1:4">
      <c r="A22" t="s">
        <v>32</v>
      </c>
      <c r="B22" t="s">
        <v>227</v>
      </c>
      <c r="C22" t="s">
        <v>228</v>
      </c>
      <c r="D22">
        <v>30</v>
      </c>
    </row>
    <row r="23" spans="1:4">
      <c r="A23" t="s">
        <v>33</v>
      </c>
      <c r="B23" t="s">
        <v>227</v>
      </c>
      <c r="C23" t="s">
        <v>233</v>
      </c>
      <c r="D23">
        <v>45</v>
      </c>
    </row>
    <row r="24" spans="1:4">
      <c r="A24" t="s">
        <v>34</v>
      </c>
      <c r="B24" t="s">
        <v>231</v>
      </c>
      <c r="C24" t="s">
        <v>242</v>
      </c>
      <c r="D24">
        <v>41</v>
      </c>
    </row>
    <row r="25" spans="1:4">
      <c r="A25" t="s">
        <v>35</v>
      </c>
      <c r="B25" t="s">
        <v>227</v>
      </c>
      <c r="C25" t="s">
        <v>229</v>
      </c>
      <c r="D25">
        <v>44</v>
      </c>
    </row>
    <row r="26" spans="1:4">
      <c r="A26" t="s">
        <v>36</v>
      </c>
      <c r="B26" t="s">
        <v>231</v>
      </c>
      <c r="C26" t="s">
        <v>244</v>
      </c>
      <c r="D26">
        <v>46</v>
      </c>
    </row>
    <row r="27" spans="1:4">
      <c r="A27" t="s">
        <v>37</v>
      </c>
      <c r="B27" t="s">
        <v>227</v>
      </c>
      <c r="C27" t="s">
        <v>242</v>
      </c>
      <c r="D27">
        <v>41</v>
      </c>
    </row>
    <row r="28" spans="1:4">
      <c r="A28" t="s">
        <v>38</v>
      </c>
      <c r="B28" t="s">
        <v>231</v>
      </c>
      <c r="C28" t="s">
        <v>245</v>
      </c>
      <c r="D28">
        <v>35</v>
      </c>
    </row>
    <row r="29" spans="1:4">
      <c r="A29" t="s">
        <v>39</v>
      </c>
      <c r="B29" t="s">
        <v>231</v>
      </c>
      <c r="C29" t="s">
        <v>246</v>
      </c>
      <c r="D29">
        <v>33</v>
      </c>
    </row>
    <row r="30" spans="1:4">
      <c r="A30" t="s">
        <v>40</v>
      </c>
      <c r="B30" t="s">
        <v>227</v>
      </c>
      <c r="C30" t="s">
        <v>247</v>
      </c>
      <c r="D30">
        <v>52</v>
      </c>
    </row>
    <row r="31" spans="1:4">
      <c r="A31" t="s">
        <v>1</v>
      </c>
      <c r="B31" t="s">
        <v>231</v>
      </c>
      <c r="C31" t="s">
        <v>248</v>
      </c>
      <c r="D31">
        <v>54</v>
      </c>
    </row>
    <row r="32" spans="1:4">
      <c r="A32" t="s">
        <v>2</v>
      </c>
      <c r="B32" t="s">
        <v>231</v>
      </c>
      <c r="C32" t="s">
        <v>249</v>
      </c>
      <c r="D32">
        <v>42</v>
      </c>
    </row>
    <row r="33" spans="1:4">
      <c r="A33" t="s">
        <v>41</v>
      </c>
      <c r="B33" t="s">
        <v>227</v>
      </c>
      <c r="C33" t="s">
        <v>245</v>
      </c>
      <c r="D33">
        <v>35</v>
      </c>
    </row>
    <row r="34" spans="1:4">
      <c r="A34" t="s">
        <v>42</v>
      </c>
      <c r="B34" t="s">
        <v>231</v>
      </c>
      <c r="C34" t="s">
        <v>230</v>
      </c>
      <c r="D34">
        <v>34</v>
      </c>
    </row>
    <row r="35" spans="1:4">
      <c r="A35" t="s">
        <v>43</v>
      </c>
      <c r="B35" t="s">
        <v>231</v>
      </c>
      <c r="C35" t="s">
        <v>250</v>
      </c>
      <c r="D35">
        <v>37</v>
      </c>
    </row>
    <row r="36" spans="1:4">
      <c r="A36" t="s">
        <v>3</v>
      </c>
      <c r="B36" t="s">
        <v>231</v>
      </c>
      <c r="C36" t="s">
        <v>250</v>
      </c>
      <c r="D36">
        <v>37</v>
      </c>
    </row>
    <row r="37" spans="1:4">
      <c r="A37" t="s">
        <v>4</v>
      </c>
      <c r="B37" t="s">
        <v>231</v>
      </c>
      <c r="C37" t="s">
        <v>234</v>
      </c>
      <c r="D37">
        <v>55</v>
      </c>
    </row>
    <row r="38" spans="1:4">
      <c r="A38" t="s">
        <v>44</v>
      </c>
      <c r="B38" t="s">
        <v>231</v>
      </c>
      <c r="C38" t="s">
        <v>237</v>
      </c>
      <c r="D38">
        <v>43</v>
      </c>
    </row>
    <row r="39" spans="1:4">
      <c r="A39" t="s">
        <v>45</v>
      </c>
      <c r="B39" t="s">
        <v>227</v>
      </c>
      <c r="C39" t="s">
        <v>251</v>
      </c>
      <c r="D39">
        <v>40</v>
      </c>
    </row>
    <row r="40" spans="1:4">
      <c r="A40" t="s">
        <v>46</v>
      </c>
      <c r="B40" t="s">
        <v>227</v>
      </c>
      <c r="C40" t="s">
        <v>239</v>
      </c>
      <c r="D40">
        <v>53</v>
      </c>
    </row>
    <row r="41" spans="1:4">
      <c r="A41" t="s">
        <v>47</v>
      </c>
      <c r="B41" t="s">
        <v>227</v>
      </c>
      <c r="C41" t="s">
        <v>252</v>
      </c>
      <c r="D41">
        <v>39</v>
      </c>
    </row>
    <row r="42" spans="1:4">
      <c r="A42" t="s">
        <v>48</v>
      </c>
      <c r="B42" t="s">
        <v>231</v>
      </c>
      <c r="C42" t="s">
        <v>232</v>
      </c>
      <c r="D42">
        <v>48</v>
      </c>
    </row>
    <row r="43" spans="1:4">
      <c r="A43" t="s">
        <v>49</v>
      </c>
      <c r="B43" t="s">
        <v>231</v>
      </c>
      <c r="C43" t="s">
        <v>250</v>
      </c>
      <c r="D43">
        <v>37</v>
      </c>
    </row>
    <row r="44" spans="1:4">
      <c r="A44" t="s">
        <v>50</v>
      </c>
      <c r="B44" t="s">
        <v>227</v>
      </c>
      <c r="C44" t="s">
        <v>246</v>
      </c>
      <c r="D44">
        <v>33</v>
      </c>
    </row>
    <row r="45" spans="1:4">
      <c r="A45" t="s">
        <v>51</v>
      </c>
      <c r="B45" t="s">
        <v>231</v>
      </c>
      <c r="C45" t="s">
        <v>229</v>
      </c>
      <c r="D45">
        <v>44</v>
      </c>
    </row>
    <row r="46" spans="1:4">
      <c r="A46" t="s">
        <v>52</v>
      </c>
      <c r="B46" t="s">
        <v>231</v>
      </c>
      <c r="C46" t="s">
        <v>243</v>
      </c>
      <c r="D46">
        <v>36</v>
      </c>
    </row>
    <row r="47" spans="1:4">
      <c r="A47" t="s">
        <v>53</v>
      </c>
      <c r="B47" t="s">
        <v>231</v>
      </c>
      <c r="C47" t="s">
        <v>233</v>
      </c>
      <c r="D47">
        <v>45</v>
      </c>
    </row>
    <row r="48" spans="1:4">
      <c r="A48" t="s">
        <v>54</v>
      </c>
      <c r="B48" t="s">
        <v>231</v>
      </c>
      <c r="C48" t="s">
        <v>229</v>
      </c>
      <c r="D48">
        <v>44</v>
      </c>
    </row>
    <row r="49" spans="1:4">
      <c r="A49" t="s">
        <v>55</v>
      </c>
      <c r="B49" t="s">
        <v>227</v>
      </c>
      <c r="C49" t="s">
        <v>232</v>
      </c>
      <c r="D49">
        <v>48</v>
      </c>
    </row>
    <row r="50" spans="1:4">
      <c r="A50" t="s">
        <v>56</v>
      </c>
      <c r="B50" t="s">
        <v>231</v>
      </c>
      <c r="C50" t="s">
        <v>229</v>
      </c>
      <c r="D50">
        <v>44</v>
      </c>
    </row>
    <row r="51" spans="1:4">
      <c r="A51" t="s">
        <v>57</v>
      </c>
      <c r="B51" t="s">
        <v>231</v>
      </c>
      <c r="C51" t="s">
        <v>237</v>
      </c>
      <c r="D51">
        <v>43</v>
      </c>
    </row>
    <row r="52" spans="1:4">
      <c r="A52" t="s">
        <v>58</v>
      </c>
      <c r="B52" t="s">
        <v>231</v>
      </c>
      <c r="C52" t="s">
        <v>243</v>
      </c>
      <c r="D52">
        <v>36</v>
      </c>
    </row>
    <row r="53" spans="1:4">
      <c r="A53" t="s">
        <v>59</v>
      </c>
      <c r="B53" t="s">
        <v>227</v>
      </c>
      <c r="C53" t="s">
        <v>235</v>
      </c>
      <c r="D53">
        <v>47</v>
      </c>
    </row>
    <row r="54" spans="1:4">
      <c r="A54" t="s">
        <v>60</v>
      </c>
      <c r="B54" t="s">
        <v>231</v>
      </c>
      <c r="C54" t="s">
        <v>253</v>
      </c>
      <c r="D54">
        <v>50</v>
      </c>
    </row>
    <row r="55" spans="1:4">
      <c r="A55" t="s">
        <v>61</v>
      </c>
      <c r="B55" t="s">
        <v>227</v>
      </c>
      <c r="C55" t="s">
        <v>249</v>
      </c>
      <c r="D55">
        <v>42</v>
      </c>
    </row>
    <row r="56" spans="1:4">
      <c r="A56" t="s">
        <v>62</v>
      </c>
      <c r="B56" t="s">
        <v>227</v>
      </c>
      <c r="C56" t="s">
        <v>244</v>
      </c>
      <c r="D56">
        <v>46</v>
      </c>
    </row>
    <row r="57" spans="1:4">
      <c r="A57" t="s">
        <v>63</v>
      </c>
      <c r="B57" t="s">
        <v>231</v>
      </c>
      <c r="C57" t="s">
        <v>254</v>
      </c>
      <c r="D57">
        <v>38</v>
      </c>
    </row>
    <row r="58" spans="1:4">
      <c r="A58" t="s">
        <v>64</v>
      </c>
      <c r="B58" t="s">
        <v>231</v>
      </c>
      <c r="C58" t="s">
        <v>236</v>
      </c>
      <c r="D58">
        <v>51</v>
      </c>
    </row>
    <row r="59" spans="1:4">
      <c r="A59" t="s">
        <v>65</v>
      </c>
      <c r="B59" t="s">
        <v>227</v>
      </c>
      <c r="C59" t="s">
        <v>242</v>
      </c>
      <c r="D59">
        <v>41</v>
      </c>
    </row>
    <row r="60" spans="1:4">
      <c r="A60" t="s">
        <v>66</v>
      </c>
      <c r="B60" t="s">
        <v>231</v>
      </c>
      <c r="C60" t="s">
        <v>239</v>
      </c>
      <c r="D60">
        <v>53</v>
      </c>
    </row>
    <row r="61" spans="1:4">
      <c r="A61" t="s">
        <v>67</v>
      </c>
      <c r="B61" t="s">
        <v>227</v>
      </c>
      <c r="C61" t="s">
        <v>229</v>
      </c>
      <c r="D61">
        <v>44</v>
      </c>
    </row>
    <row r="62" spans="1:4">
      <c r="A62" t="s">
        <v>68</v>
      </c>
      <c r="B62" t="s">
        <v>227</v>
      </c>
      <c r="C62" t="s">
        <v>230</v>
      </c>
      <c r="D62">
        <v>34</v>
      </c>
    </row>
    <row r="63" spans="1:4">
      <c r="A63" t="s">
        <v>69</v>
      </c>
      <c r="B63" t="s">
        <v>227</v>
      </c>
      <c r="C63" t="s">
        <v>230</v>
      </c>
      <c r="D63">
        <v>34</v>
      </c>
    </row>
    <row r="64" spans="1:4">
      <c r="A64" t="s">
        <v>70</v>
      </c>
      <c r="B64" t="s">
        <v>231</v>
      </c>
      <c r="C64" t="s">
        <v>255</v>
      </c>
      <c r="D64">
        <v>32</v>
      </c>
    </row>
    <row r="65" spans="1:4">
      <c r="A65" t="s">
        <v>71</v>
      </c>
      <c r="B65" t="s">
        <v>231</v>
      </c>
      <c r="C65" t="s">
        <v>229</v>
      </c>
      <c r="D65">
        <v>44</v>
      </c>
    </row>
    <row r="66" spans="1:4">
      <c r="A66" t="s">
        <v>72</v>
      </c>
      <c r="B66" t="s">
        <v>227</v>
      </c>
      <c r="C66" t="s">
        <v>244</v>
      </c>
      <c r="D66">
        <v>46</v>
      </c>
    </row>
    <row r="67" spans="1:4">
      <c r="A67" t="s">
        <v>5</v>
      </c>
      <c r="B67" t="s">
        <v>227</v>
      </c>
      <c r="C67" t="s">
        <v>251</v>
      </c>
      <c r="D67">
        <v>40</v>
      </c>
    </row>
    <row r="68" spans="1:4">
      <c r="A68" t="s">
        <v>73</v>
      </c>
      <c r="B68" t="s">
        <v>227</v>
      </c>
      <c r="C68" t="s">
        <v>250</v>
      </c>
      <c r="D68">
        <v>37</v>
      </c>
    </row>
    <row r="69" spans="1:4">
      <c r="A69" t="s">
        <v>74</v>
      </c>
      <c r="B69" t="s">
        <v>227</v>
      </c>
      <c r="C69" t="s">
        <v>255</v>
      </c>
      <c r="D69">
        <v>32</v>
      </c>
    </row>
    <row r="70" spans="1:4">
      <c r="A70" t="s">
        <v>75</v>
      </c>
      <c r="B70" t="s">
        <v>231</v>
      </c>
      <c r="C70" t="s">
        <v>239</v>
      </c>
      <c r="D70">
        <v>53</v>
      </c>
    </row>
    <row r="71" spans="1:4">
      <c r="A71" t="s">
        <v>76</v>
      </c>
      <c r="B71" t="s">
        <v>227</v>
      </c>
      <c r="C71" t="s">
        <v>229</v>
      </c>
      <c r="D71">
        <v>44</v>
      </c>
    </row>
    <row r="72" spans="1:4">
      <c r="A72" t="s">
        <v>77</v>
      </c>
      <c r="B72" t="s">
        <v>227</v>
      </c>
      <c r="C72" t="s">
        <v>244</v>
      </c>
      <c r="D72">
        <v>46</v>
      </c>
    </row>
    <row r="73" spans="1:4">
      <c r="A73" t="s">
        <v>78</v>
      </c>
      <c r="B73" t="s">
        <v>231</v>
      </c>
      <c r="C73" t="s">
        <v>254</v>
      </c>
      <c r="D73">
        <v>38</v>
      </c>
    </row>
    <row r="74" spans="1:4">
      <c r="A74" t="s">
        <v>79</v>
      </c>
      <c r="B74" t="s">
        <v>227</v>
      </c>
      <c r="C74" t="s">
        <v>246</v>
      </c>
      <c r="D74">
        <v>33</v>
      </c>
    </row>
    <row r="75" spans="1:4">
      <c r="A75" t="s">
        <v>80</v>
      </c>
      <c r="B75" t="s">
        <v>227</v>
      </c>
      <c r="C75" t="s">
        <v>250</v>
      </c>
      <c r="D75">
        <v>37</v>
      </c>
    </row>
    <row r="76" spans="1:4">
      <c r="A76" t="s">
        <v>81</v>
      </c>
      <c r="B76" t="s">
        <v>231</v>
      </c>
      <c r="C76" t="s">
        <v>255</v>
      </c>
      <c r="D76">
        <v>32</v>
      </c>
    </row>
    <row r="77" spans="1:4">
      <c r="A77" t="s">
        <v>82</v>
      </c>
      <c r="B77" t="s">
        <v>227</v>
      </c>
      <c r="C77" t="s">
        <v>232</v>
      </c>
      <c r="D77">
        <v>48</v>
      </c>
    </row>
    <row r="78" spans="1:4">
      <c r="A78" t="s">
        <v>83</v>
      </c>
      <c r="B78" t="s">
        <v>231</v>
      </c>
      <c r="C78" t="s">
        <v>243</v>
      </c>
      <c r="D78">
        <v>36</v>
      </c>
    </row>
    <row r="79" spans="1:4">
      <c r="A79" t="s">
        <v>84</v>
      </c>
      <c r="B79" t="s">
        <v>231</v>
      </c>
      <c r="C79" t="s">
        <v>235</v>
      </c>
      <c r="D79">
        <v>47</v>
      </c>
    </row>
    <row r="80" spans="1:4">
      <c r="A80" t="s">
        <v>85</v>
      </c>
      <c r="B80" t="s">
        <v>227</v>
      </c>
      <c r="C80" t="s">
        <v>229</v>
      </c>
      <c r="D80">
        <v>44</v>
      </c>
    </row>
    <row r="81" spans="1:4">
      <c r="A81" t="s">
        <v>86</v>
      </c>
      <c r="B81" t="s">
        <v>227</v>
      </c>
      <c r="C81" t="s">
        <v>244</v>
      </c>
      <c r="D81">
        <v>46</v>
      </c>
    </row>
    <row r="82" spans="1:4">
      <c r="A82" t="s">
        <v>87</v>
      </c>
      <c r="B82" t="s">
        <v>227</v>
      </c>
      <c r="C82" t="s">
        <v>252</v>
      </c>
      <c r="D82">
        <v>39</v>
      </c>
    </row>
    <row r="83" spans="1:4">
      <c r="A83" t="s">
        <v>88</v>
      </c>
      <c r="B83" t="s">
        <v>227</v>
      </c>
      <c r="C83" t="s">
        <v>244</v>
      </c>
      <c r="D83">
        <v>46</v>
      </c>
    </row>
    <row r="84" spans="1:4">
      <c r="A84" t="s">
        <v>89</v>
      </c>
      <c r="B84" t="s">
        <v>231</v>
      </c>
      <c r="C84" t="s">
        <v>250</v>
      </c>
      <c r="D84">
        <v>37</v>
      </c>
    </row>
    <row r="85" spans="1:4">
      <c r="A85" t="s">
        <v>90</v>
      </c>
      <c r="B85" t="s">
        <v>227</v>
      </c>
      <c r="C85" t="s">
        <v>239</v>
      </c>
      <c r="D85">
        <v>53</v>
      </c>
    </row>
    <row r="86" spans="1:4">
      <c r="A86" t="s">
        <v>91</v>
      </c>
      <c r="B86" t="s">
        <v>227</v>
      </c>
      <c r="C86" t="s">
        <v>232</v>
      </c>
      <c r="D86">
        <v>48</v>
      </c>
    </row>
    <row r="87" spans="1:4">
      <c r="A87" t="s">
        <v>92</v>
      </c>
      <c r="B87" t="s">
        <v>227</v>
      </c>
      <c r="C87" t="s">
        <v>256</v>
      </c>
      <c r="D87">
        <v>49</v>
      </c>
    </row>
    <row r="88" spans="1:4">
      <c r="A88" t="s">
        <v>93</v>
      </c>
      <c r="B88" t="s">
        <v>227</v>
      </c>
      <c r="C88" t="s">
        <v>253</v>
      </c>
      <c r="D88">
        <v>50</v>
      </c>
    </row>
    <row r="89" spans="1:4">
      <c r="A89" t="s">
        <v>94</v>
      </c>
      <c r="B89" t="s">
        <v>231</v>
      </c>
      <c r="C89" t="s">
        <v>244</v>
      </c>
      <c r="D89">
        <v>46</v>
      </c>
    </row>
    <row r="90" spans="1:4">
      <c r="A90" t="s">
        <v>95</v>
      </c>
      <c r="B90" t="s">
        <v>231</v>
      </c>
      <c r="C90" t="s">
        <v>248</v>
      </c>
      <c r="D90">
        <v>54</v>
      </c>
    </row>
    <row r="91" spans="1:4">
      <c r="A91" t="s">
        <v>96</v>
      </c>
      <c r="B91" t="s">
        <v>227</v>
      </c>
      <c r="C91" t="s">
        <v>253</v>
      </c>
      <c r="D91">
        <v>50</v>
      </c>
    </row>
    <row r="92" spans="1:4">
      <c r="A92" t="s">
        <v>97</v>
      </c>
      <c r="B92" t="s">
        <v>231</v>
      </c>
      <c r="C92" t="s">
        <v>230</v>
      </c>
      <c r="D92">
        <v>34</v>
      </c>
    </row>
    <row r="93" spans="1:4">
      <c r="A93" t="s">
        <v>98</v>
      </c>
      <c r="B93" t="s">
        <v>231</v>
      </c>
      <c r="C93" t="s">
        <v>256</v>
      </c>
      <c r="D93">
        <v>49</v>
      </c>
    </row>
    <row r="94" spans="1:4">
      <c r="A94" t="s">
        <v>99</v>
      </c>
      <c r="B94" t="s">
        <v>227</v>
      </c>
      <c r="C94" t="s">
        <v>254</v>
      </c>
      <c r="D94">
        <v>38</v>
      </c>
    </row>
    <row r="95" spans="1:4">
      <c r="A95" t="s">
        <v>100</v>
      </c>
      <c r="B95" t="s">
        <v>227</v>
      </c>
      <c r="C95" t="s">
        <v>235</v>
      </c>
      <c r="D95">
        <v>47</v>
      </c>
    </row>
    <row r="96" spans="1:4">
      <c r="A96" t="s">
        <v>101</v>
      </c>
      <c r="B96" t="s">
        <v>231</v>
      </c>
      <c r="C96" t="s">
        <v>230</v>
      </c>
      <c r="D96">
        <v>34</v>
      </c>
    </row>
    <row r="97" spans="1:4">
      <c r="A97" t="s">
        <v>102</v>
      </c>
      <c r="B97" t="s">
        <v>227</v>
      </c>
      <c r="C97" t="s">
        <v>245</v>
      </c>
      <c r="D97">
        <v>35</v>
      </c>
    </row>
    <row r="98" spans="1:4">
      <c r="A98" t="s">
        <v>103</v>
      </c>
      <c r="B98" t="s">
        <v>227</v>
      </c>
      <c r="C98" t="s">
        <v>245</v>
      </c>
      <c r="D98">
        <v>35</v>
      </c>
    </row>
    <row r="99" spans="1:4">
      <c r="A99" t="s">
        <v>104</v>
      </c>
      <c r="B99" t="s">
        <v>227</v>
      </c>
      <c r="C99" t="s">
        <v>233</v>
      </c>
      <c r="D99">
        <v>45</v>
      </c>
    </row>
    <row r="100" spans="1:4">
      <c r="A100" t="s">
        <v>105</v>
      </c>
      <c r="B100" t="s">
        <v>231</v>
      </c>
      <c r="C100" t="s">
        <v>242</v>
      </c>
      <c r="D100">
        <v>41</v>
      </c>
    </row>
    <row r="101" spans="1:4">
      <c r="A101" t="s">
        <v>6</v>
      </c>
      <c r="B101" t="s">
        <v>231</v>
      </c>
      <c r="C101" t="s">
        <v>243</v>
      </c>
      <c r="D101">
        <v>36</v>
      </c>
    </row>
    <row r="102" spans="1:4">
      <c r="A102" t="s">
        <v>106</v>
      </c>
      <c r="B102" t="s">
        <v>231</v>
      </c>
      <c r="C102" t="s">
        <v>244</v>
      </c>
      <c r="D102">
        <v>46</v>
      </c>
    </row>
    <row r="103" spans="1:4">
      <c r="A103" t="s">
        <v>107</v>
      </c>
      <c r="B103" t="s">
        <v>227</v>
      </c>
      <c r="C103" t="s">
        <v>249</v>
      </c>
      <c r="D103">
        <v>42</v>
      </c>
    </row>
    <row r="104" spans="1:4">
      <c r="A104" t="s">
        <v>108</v>
      </c>
      <c r="B104" t="s">
        <v>227</v>
      </c>
      <c r="C104" t="s">
        <v>252</v>
      </c>
      <c r="D104">
        <v>39</v>
      </c>
    </row>
    <row r="105" spans="1:4">
      <c r="A105" t="s">
        <v>109</v>
      </c>
      <c r="B105" t="s">
        <v>227</v>
      </c>
      <c r="C105" t="s">
        <v>255</v>
      </c>
      <c r="D105">
        <v>32</v>
      </c>
    </row>
    <row r="106" spans="1:4">
      <c r="A106" t="s">
        <v>110</v>
      </c>
      <c r="B106" t="s">
        <v>227</v>
      </c>
      <c r="C106" t="s">
        <v>235</v>
      </c>
      <c r="D106">
        <v>47</v>
      </c>
    </row>
    <row r="107" spans="1:4">
      <c r="A107" t="s">
        <v>111</v>
      </c>
      <c r="B107" t="s">
        <v>227</v>
      </c>
      <c r="C107" t="s">
        <v>255</v>
      </c>
      <c r="D107">
        <v>32</v>
      </c>
    </row>
    <row r="108" spans="1:4">
      <c r="A108" t="s">
        <v>112</v>
      </c>
      <c r="B108" t="s">
        <v>231</v>
      </c>
      <c r="C108" t="s">
        <v>254</v>
      </c>
      <c r="D108">
        <v>38</v>
      </c>
    </row>
    <row r="109" spans="1:4">
      <c r="A109" t="s">
        <v>113</v>
      </c>
      <c r="B109" t="s">
        <v>231</v>
      </c>
      <c r="C109" t="s">
        <v>236</v>
      </c>
      <c r="D109">
        <v>51</v>
      </c>
    </row>
    <row r="110" spans="1:4">
      <c r="A110" t="s">
        <v>114</v>
      </c>
      <c r="B110" t="s">
        <v>227</v>
      </c>
      <c r="C110" t="s">
        <v>229</v>
      </c>
      <c r="D110">
        <v>44</v>
      </c>
    </row>
    <row r="111" spans="1:4">
      <c r="A111" t="s">
        <v>115</v>
      </c>
      <c r="B111" t="s">
        <v>227</v>
      </c>
      <c r="C111" t="s">
        <v>250</v>
      </c>
      <c r="D111">
        <v>37</v>
      </c>
    </row>
    <row r="112" spans="1:4">
      <c r="A112" t="s">
        <v>116</v>
      </c>
      <c r="B112" t="s">
        <v>231</v>
      </c>
      <c r="C112" t="s">
        <v>248</v>
      </c>
      <c r="D112">
        <v>54</v>
      </c>
    </row>
    <row r="113" spans="1:4">
      <c r="A113" t="s">
        <v>117</v>
      </c>
      <c r="B113" t="s">
        <v>231</v>
      </c>
      <c r="C113" t="s">
        <v>252</v>
      </c>
      <c r="D113">
        <v>39</v>
      </c>
    </row>
    <row r="114" spans="1:4">
      <c r="A114" t="s">
        <v>118</v>
      </c>
      <c r="B114" t="s">
        <v>227</v>
      </c>
      <c r="C114" t="s">
        <v>240</v>
      </c>
      <c r="D114">
        <v>56</v>
      </c>
    </row>
    <row r="115" spans="1:4">
      <c r="A115" t="s">
        <v>119</v>
      </c>
      <c r="B115" t="s">
        <v>231</v>
      </c>
      <c r="C115" t="s">
        <v>249</v>
      </c>
      <c r="D115">
        <v>42</v>
      </c>
    </row>
    <row r="116" spans="1:4">
      <c r="A116" t="s">
        <v>120</v>
      </c>
      <c r="B116" t="s">
        <v>231</v>
      </c>
      <c r="C116" t="s">
        <v>244</v>
      </c>
      <c r="D116">
        <v>46</v>
      </c>
    </row>
    <row r="117" spans="1:4">
      <c r="A117" t="s">
        <v>121</v>
      </c>
      <c r="B117" t="s">
        <v>227</v>
      </c>
      <c r="C117" t="s">
        <v>245</v>
      </c>
      <c r="D117">
        <v>35</v>
      </c>
    </row>
    <row r="118" spans="1:4">
      <c r="A118" t="s">
        <v>122</v>
      </c>
      <c r="B118" t="s">
        <v>231</v>
      </c>
      <c r="C118" t="s">
        <v>243</v>
      </c>
      <c r="D118">
        <v>36</v>
      </c>
    </row>
    <row r="119" spans="1:4">
      <c r="A119" t="s">
        <v>123</v>
      </c>
      <c r="B119" t="s">
        <v>227</v>
      </c>
      <c r="C119" t="s">
        <v>249</v>
      </c>
      <c r="D119">
        <v>42</v>
      </c>
    </row>
    <row r="120" spans="1:4">
      <c r="A120" t="s">
        <v>124</v>
      </c>
      <c r="B120" t="s">
        <v>227</v>
      </c>
      <c r="C120" t="s">
        <v>242</v>
      </c>
      <c r="D120">
        <v>41</v>
      </c>
    </row>
    <row r="121" spans="1:4">
      <c r="A121" t="s">
        <v>125</v>
      </c>
      <c r="B121" t="s">
        <v>227</v>
      </c>
      <c r="C121" t="s">
        <v>253</v>
      </c>
      <c r="D121">
        <v>50</v>
      </c>
    </row>
    <row r="122" spans="1:4">
      <c r="A122" t="s">
        <v>126</v>
      </c>
      <c r="B122" t="s">
        <v>231</v>
      </c>
      <c r="C122" t="s">
        <v>245</v>
      </c>
      <c r="D122">
        <v>35</v>
      </c>
    </row>
    <row r="123" spans="1:4">
      <c r="A123" t="s">
        <v>127</v>
      </c>
      <c r="B123" t="s">
        <v>231</v>
      </c>
      <c r="C123" t="s">
        <v>228</v>
      </c>
      <c r="D123">
        <v>30</v>
      </c>
    </row>
    <row r="124" spans="1:4">
      <c r="A124" t="s">
        <v>128</v>
      </c>
      <c r="B124" t="s">
        <v>231</v>
      </c>
      <c r="C124" t="s">
        <v>257</v>
      </c>
      <c r="D124">
        <v>58</v>
      </c>
    </row>
    <row r="125" spans="1:4">
      <c r="A125" t="s">
        <v>129</v>
      </c>
      <c r="B125" t="s">
        <v>231</v>
      </c>
      <c r="C125" t="s">
        <v>243</v>
      </c>
      <c r="D125">
        <v>36</v>
      </c>
    </row>
    <row r="126" spans="1:4">
      <c r="A126" t="s">
        <v>130</v>
      </c>
      <c r="B126" t="s">
        <v>227</v>
      </c>
      <c r="C126" t="s">
        <v>233</v>
      </c>
      <c r="D126">
        <v>45</v>
      </c>
    </row>
    <row r="127" spans="1:4">
      <c r="A127" t="s">
        <v>131</v>
      </c>
      <c r="B127" t="s">
        <v>231</v>
      </c>
      <c r="C127" t="s">
        <v>247</v>
      </c>
      <c r="D127">
        <v>52</v>
      </c>
    </row>
    <row r="128" spans="1:4">
      <c r="A128" t="s">
        <v>132</v>
      </c>
      <c r="B128" t="s">
        <v>231</v>
      </c>
      <c r="C128" t="s">
        <v>245</v>
      </c>
      <c r="D128">
        <v>35</v>
      </c>
    </row>
    <row r="129" spans="1:4">
      <c r="A129" t="s">
        <v>133</v>
      </c>
      <c r="B129" t="s">
        <v>231</v>
      </c>
      <c r="C129" t="s">
        <v>240</v>
      </c>
      <c r="D129">
        <v>56</v>
      </c>
    </row>
    <row r="130" spans="1:4">
      <c r="A130" t="s">
        <v>134</v>
      </c>
      <c r="B130" t="s">
        <v>227</v>
      </c>
      <c r="C130" t="s">
        <v>233</v>
      </c>
      <c r="D130">
        <v>45</v>
      </c>
    </row>
    <row r="131" spans="1:4">
      <c r="A131" t="s">
        <v>135</v>
      </c>
      <c r="B131" t="s">
        <v>227</v>
      </c>
      <c r="C131" t="s">
        <v>250</v>
      </c>
      <c r="D131">
        <v>37</v>
      </c>
    </row>
    <row r="132" spans="1:4">
      <c r="A132" t="s">
        <v>136</v>
      </c>
      <c r="B132" t="s">
        <v>231</v>
      </c>
      <c r="C132" t="s">
        <v>246</v>
      </c>
      <c r="D132">
        <v>33</v>
      </c>
    </row>
    <row r="133" spans="1:4">
      <c r="A133" t="s">
        <v>137</v>
      </c>
      <c r="B133" t="s">
        <v>227</v>
      </c>
      <c r="C133" t="s">
        <v>245</v>
      </c>
      <c r="D133">
        <v>35</v>
      </c>
    </row>
    <row r="134" spans="1:4">
      <c r="A134" t="s">
        <v>138</v>
      </c>
      <c r="B134" t="s">
        <v>227</v>
      </c>
      <c r="C134" t="s">
        <v>254</v>
      </c>
      <c r="D134">
        <v>38</v>
      </c>
    </row>
    <row r="135" spans="1:4">
      <c r="A135" t="s">
        <v>139</v>
      </c>
      <c r="B135" t="s">
        <v>227</v>
      </c>
      <c r="C135" t="s">
        <v>253</v>
      </c>
      <c r="D135">
        <v>50</v>
      </c>
    </row>
    <row r="136" spans="1:4">
      <c r="A136" t="s">
        <v>140</v>
      </c>
      <c r="B136" t="s">
        <v>227</v>
      </c>
      <c r="C136" t="s">
        <v>245</v>
      </c>
      <c r="D136">
        <v>35</v>
      </c>
    </row>
    <row r="137" spans="1:4">
      <c r="A137" t="s">
        <v>141</v>
      </c>
      <c r="B137" t="s">
        <v>231</v>
      </c>
      <c r="C137" t="s">
        <v>230</v>
      </c>
      <c r="D137">
        <v>34</v>
      </c>
    </row>
    <row r="138" spans="1:4">
      <c r="A138" t="s">
        <v>142</v>
      </c>
      <c r="B138" t="s">
        <v>227</v>
      </c>
      <c r="C138" t="s">
        <v>244</v>
      </c>
      <c r="D138">
        <v>46</v>
      </c>
    </row>
    <row r="139" spans="1:4">
      <c r="A139" t="s">
        <v>143</v>
      </c>
      <c r="B139" t="s">
        <v>227</v>
      </c>
      <c r="C139" t="s">
        <v>242</v>
      </c>
      <c r="D139">
        <v>41</v>
      </c>
    </row>
    <row r="140" spans="1:4">
      <c r="A140" t="s">
        <v>144</v>
      </c>
      <c r="B140" t="s">
        <v>227</v>
      </c>
      <c r="C140" t="s">
        <v>242</v>
      </c>
      <c r="D140">
        <v>41</v>
      </c>
    </row>
    <row r="141" spans="1:4">
      <c r="A141" t="s">
        <v>145</v>
      </c>
      <c r="B141" t="s">
        <v>227</v>
      </c>
      <c r="C141" t="s">
        <v>246</v>
      </c>
      <c r="D141">
        <v>33</v>
      </c>
    </row>
    <row r="142" spans="1:4">
      <c r="A142" t="s">
        <v>146</v>
      </c>
      <c r="B142" t="s">
        <v>227</v>
      </c>
      <c r="C142" t="s">
        <v>251</v>
      </c>
      <c r="D142">
        <v>40</v>
      </c>
    </row>
    <row r="143" spans="1:4">
      <c r="A143" t="s">
        <v>147</v>
      </c>
      <c r="B143" t="s">
        <v>227</v>
      </c>
      <c r="C143" t="s">
        <v>234</v>
      </c>
      <c r="D143">
        <v>55</v>
      </c>
    </row>
    <row r="144" spans="1:4">
      <c r="A144" t="s">
        <v>148</v>
      </c>
      <c r="B144" t="s">
        <v>227</v>
      </c>
      <c r="C144" t="s">
        <v>237</v>
      </c>
      <c r="D144">
        <v>43</v>
      </c>
    </row>
    <row r="145" spans="1:4">
      <c r="A145" t="s">
        <v>149</v>
      </c>
      <c r="B145" t="s">
        <v>227</v>
      </c>
      <c r="C145" t="s">
        <v>232</v>
      </c>
      <c r="D145">
        <v>48</v>
      </c>
    </row>
    <row r="146" spans="1:4">
      <c r="A146" t="s">
        <v>150</v>
      </c>
      <c r="B146" t="s">
        <v>231</v>
      </c>
      <c r="C146" t="s">
        <v>251</v>
      </c>
      <c r="D146">
        <v>40</v>
      </c>
    </row>
    <row r="147" spans="1:4">
      <c r="A147" t="s">
        <v>151</v>
      </c>
      <c r="B147" t="s">
        <v>227</v>
      </c>
      <c r="C147" t="s">
        <v>250</v>
      </c>
      <c r="D147">
        <v>37</v>
      </c>
    </row>
    <row r="148" spans="1:4">
      <c r="A148" t="s">
        <v>152</v>
      </c>
      <c r="B148" t="s">
        <v>231</v>
      </c>
      <c r="C148" t="s">
        <v>254</v>
      </c>
      <c r="D148">
        <v>38</v>
      </c>
    </row>
    <row r="149" spans="1:4">
      <c r="A149" t="s">
        <v>153</v>
      </c>
      <c r="B149" t="s">
        <v>231</v>
      </c>
      <c r="C149" t="s">
        <v>251</v>
      </c>
      <c r="D149">
        <v>40</v>
      </c>
    </row>
    <row r="150" spans="1:4">
      <c r="A150" t="s">
        <v>154</v>
      </c>
      <c r="B150" t="s">
        <v>231</v>
      </c>
      <c r="C150" t="s">
        <v>243</v>
      </c>
      <c r="D150">
        <v>36</v>
      </c>
    </row>
    <row r="151" spans="1:4">
      <c r="A151" t="s">
        <v>155</v>
      </c>
      <c r="B151" t="s">
        <v>227</v>
      </c>
      <c r="C151" t="s">
        <v>233</v>
      </c>
      <c r="D151">
        <v>45</v>
      </c>
    </row>
    <row r="152" spans="1:4">
      <c r="A152" t="s">
        <v>156</v>
      </c>
      <c r="B152" t="s">
        <v>227</v>
      </c>
      <c r="C152" t="s">
        <v>256</v>
      </c>
      <c r="D152">
        <v>49</v>
      </c>
    </row>
    <row r="153" spans="1:4">
      <c r="A153" t="s">
        <v>7</v>
      </c>
      <c r="B153" t="s">
        <v>231</v>
      </c>
      <c r="C153" t="s">
        <v>246</v>
      </c>
      <c r="D153">
        <v>33</v>
      </c>
    </row>
    <row r="154" spans="1:4">
      <c r="A154" t="s">
        <v>157</v>
      </c>
      <c r="B154" t="s">
        <v>231</v>
      </c>
      <c r="C154" t="s">
        <v>240</v>
      </c>
      <c r="D154">
        <v>56</v>
      </c>
    </row>
    <row r="155" spans="1:4">
      <c r="A155" t="s">
        <v>158</v>
      </c>
      <c r="B155" t="s">
        <v>227</v>
      </c>
      <c r="C155" t="s">
        <v>252</v>
      </c>
      <c r="D155">
        <v>39</v>
      </c>
    </row>
    <row r="156" spans="1:4">
      <c r="A156" t="s">
        <v>159</v>
      </c>
      <c r="B156" t="s">
        <v>231</v>
      </c>
      <c r="C156" t="s">
        <v>254</v>
      </c>
      <c r="D156">
        <v>38</v>
      </c>
    </row>
    <row r="157" spans="1:4">
      <c r="A157" t="s">
        <v>160</v>
      </c>
      <c r="B157" t="s">
        <v>231</v>
      </c>
      <c r="C157" t="s">
        <v>233</v>
      </c>
      <c r="D157">
        <v>45</v>
      </c>
    </row>
    <row r="158" spans="1:4">
      <c r="A158" t="s">
        <v>161</v>
      </c>
      <c r="B158" t="s">
        <v>231</v>
      </c>
      <c r="C158" t="s">
        <v>230</v>
      </c>
      <c r="D158">
        <v>34</v>
      </c>
    </row>
    <row r="159" spans="1:4">
      <c r="A159" t="s">
        <v>162</v>
      </c>
      <c r="B159" t="s">
        <v>227</v>
      </c>
      <c r="C159" t="s">
        <v>239</v>
      </c>
      <c r="D159">
        <v>53</v>
      </c>
    </row>
    <row r="160" spans="1:4">
      <c r="A160" t="s">
        <v>163</v>
      </c>
      <c r="B160" t="s">
        <v>227</v>
      </c>
      <c r="C160" t="s">
        <v>258</v>
      </c>
      <c r="D160">
        <v>57</v>
      </c>
    </row>
    <row r="161" spans="1:4">
      <c r="A161" t="s">
        <v>164</v>
      </c>
      <c r="B161" t="s">
        <v>227</v>
      </c>
      <c r="C161" t="s">
        <v>237</v>
      </c>
      <c r="D161">
        <v>43</v>
      </c>
    </row>
    <row r="162" spans="1:4">
      <c r="A162" t="s">
        <v>165</v>
      </c>
      <c r="B162" t="s">
        <v>231</v>
      </c>
      <c r="C162" t="s">
        <v>254</v>
      </c>
      <c r="D162">
        <v>38</v>
      </c>
    </row>
    <row r="163" spans="1:4">
      <c r="A163" t="s">
        <v>166</v>
      </c>
      <c r="B163" t="s">
        <v>231</v>
      </c>
      <c r="C163" t="s">
        <v>254</v>
      </c>
      <c r="D163">
        <v>38</v>
      </c>
    </row>
    <row r="164" spans="1:4">
      <c r="A164" t="s">
        <v>167</v>
      </c>
      <c r="B164" t="s">
        <v>227</v>
      </c>
      <c r="C164" t="s">
        <v>252</v>
      </c>
      <c r="D164">
        <v>39</v>
      </c>
    </row>
    <row r="165" spans="1:4">
      <c r="A165" t="s">
        <v>168</v>
      </c>
      <c r="B165" t="s">
        <v>231</v>
      </c>
      <c r="C165" t="s">
        <v>251</v>
      </c>
      <c r="D165">
        <v>40</v>
      </c>
    </row>
    <row r="166" spans="1:4">
      <c r="A166" t="s">
        <v>169</v>
      </c>
      <c r="B166" t="s">
        <v>227</v>
      </c>
      <c r="C166" t="s">
        <v>230</v>
      </c>
      <c r="D166">
        <v>34</v>
      </c>
    </row>
    <row r="167" spans="1:4">
      <c r="A167" t="s">
        <v>170</v>
      </c>
      <c r="B167" t="s">
        <v>231</v>
      </c>
      <c r="C167" t="s">
        <v>246</v>
      </c>
      <c r="D167">
        <v>33</v>
      </c>
    </row>
    <row r="168" spans="1:4">
      <c r="A168" t="s">
        <v>171</v>
      </c>
      <c r="B168" t="s">
        <v>231</v>
      </c>
      <c r="C168" t="s">
        <v>230</v>
      </c>
      <c r="D168">
        <v>34</v>
      </c>
    </row>
    <row r="169" spans="1:4">
      <c r="A169" t="s">
        <v>172</v>
      </c>
      <c r="B169" t="s">
        <v>231</v>
      </c>
      <c r="C169" t="s">
        <v>248</v>
      </c>
      <c r="D169">
        <v>54</v>
      </c>
    </row>
    <row r="170" spans="1:4">
      <c r="A170" t="s">
        <v>173</v>
      </c>
      <c r="B170" t="s">
        <v>227</v>
      </c>
      <c r="C170" t="s">
        <v>236</v>
      </c>
      <c r="D170">
        <v>51</v>
      </c>
    </row>
    <row r="171" spans="1:4">
      <c r="A171" t="s">
        <v>174</v>
      </c>
      <c r="B171" t="s">
        <v>227</v>
      </c>
      <c r="C171" t="s">
        <v>230</v>
      </c>
      <c r="D171">
        <v>34</v>
      </c>
    </row>
    <row r="172" spans="1:4">
      <c r="A172" t="s">
        <v>175</v>
      </c>
      <c r="B172" t="s">
        <v>227</v>
      </c>
      <c r="C172" t="s">
        <v>248</v>
      </c>
      <c r="D172">
        <v>54</v>
      </c>
    </row>
    <row r="173" spans="1:4">
      <c r="A173" t="s">
        <v>176</v>
      </c>
      <c r="B173" t="s">
        <v>231</v>
      </c>
      <c r="C173" t="s">
        <v>249</v>
      </c>
      <c r="D173">
        <v>42</v>
      </c>
    </row>
    <row r="174" spans="1:4">
      <c r="A174" t="s">
        <v>177</v>
      </c>
      <c r="B174" t="s">
        <v>227</v>
      </c>
      <c r="C174" t="s">
        <v>229</v>
      </c>
      <c r="D174">
        <v>44</v>
      </c>
    </row>
    <row r="175" spans="1:4">
      <c r="A175" t="s">
        <v>178</v>
      </c>
      <c r="B175" t="s">
        <v>231</v>
      </c>
      <c r="C175" t="s">
        <v>256</v>
      </c>
      <c r="D175">
        <v>49</v>
      </c>
    </row>
    <row r="176" spans="1:4">
      <c r="A176" t="s">
        <v>179</v>
      </c>
      <c r="B176" t="s">
        <v>231</v>
      </c>
      <c r="C176" t="s">
        <v>232</v>
      </c>
      <c r="D176">
        <v>48</v>
      </c>
    </row>
    <row r="177" spans="1:4">
      <c r="A177" t="s">
        <v>180</v>
      </c>
      <c r="B177" t="s">
        <v>227</v>
      </c>
      <c r="C177" t="s">
        <v>247</v>
      </c>
      <c r="D177">
        <v>52</v>
      </c>
    </row>
    <row r="178" spans="1:4">
      <c r="A178" t="s">
        <v>181</v>
      </c>
      <c r="B178" t="s">
        <v>231</v>
      </c>
      <c r="C178" t="s">
        <v>238</v>
      </c>
      <c r="D178">
        <v>31</v>
      </c>
    </row>
    <row r="179" spans="1:4">
      <c r="A179" t="s">
        <v>182</v>
      </c>
      <c r="B179" t="s">
        <v>231</v>
      </c>
      <c r="C179" t="s">
        <v>234</v>
      </c>
      <c r="D179">
        <v>55</v>
      </c>
    </row>
    <row r="180" spans="1:4">
      <c r="A180" t="s">
        <v>183</v>
      </c>
      <c r="B180" t="s">
        <v>227</v>
      </c>
      <c r="C180" t="s">
        <v>235</v>
      </c>
      <c r="D180">
        <v>47</v>
      </c>
    </row>
    <row r="181" spans="1:4">
      <c r="A181" t="s">
        <v>184</v>
      </c>
      <c r="B181" t="s">
        <v>231</v>
      </c>
      <c r="C181" t="s">
        <v>247</v>
      </c>
      <c r="D181">
        <v>52</v>
      </c>
    </row>
    <row r="182" spans="1:4">
      <c r="A182" t="s">
        <v>185</v>
      </c>
      <c r="B182" t="s">
        <v>227</v>
      </c>
      <c r="C182" t="s">
        <v>244</v>
      </c>
      <c r="D182">
        <v>46</v>
      </c>
    </row>
    <row r="183" spans="1:4">
      <c r="A183" t="s">
        <v>186</v>
      </c>
      <c r="B183" t="s">
        <v>231</v>
      </c>
      <c r="C183" t="s">
        <v>247</v>
      </c>
      <c r="D183">
        <v>52</v>
      </c>
    </row>
    <row r="184" spans="1:4">
      <c r="A184" t="s">
        <v>8</v>
      </c>
      <c r="B184" t="s">
        <v>231</v>
      </c>
      <c r="C184" t="s">
        <v>246</v>
      </c>
      <c r="D184">
        <v>33</v>
      </c>
    </row>
    <row r="185" spans="1:4">
      <c r="A185" t="s">
        <v>187</v>
      </c>
      <c r="B185" t="s">
        <v>227</v>
      </c>
      <c r="C185" t="s">
        <v>252</v>
      </c>
      <c r="D185">
        <v>39</v>
      </c>
    </row>
    <row r="186" spans="1:4">
      <c r="A186" t="s">
        <v>188</v>
      </c>
      <c r="B186" t="s">
        <v>231</v>
      </c>
      <c r="C186" t="s">
        <v>251</v>
      </c>
      <c r="D186">
        <v>40</v>
      </c>
    </row>
    <row r="187" spans="1:4">
      <c r="A187" t="s">
        <v>189</v>
      </c>
      <c r="B187" t="s">
        <v>231</v>
      </c>
      <c r="C187" t="s">
        <v>239</v>
      </c>
      <c r="D187">
        <v>53</v>
      </c>
    </row>
    <row r="188" spans="1:4">
      <c r="A188" t="s">
        <v>190</v>
      </c>
      <c r="B188" t="s">
        <v>227</v>
      </c>
      <c r="C188" t="s">
        <v>251</v>
      </c>
      <c r="D188">
        <v>40</v>
      </c>
    </row>
    <row r="189" spans="1:4">
      <c r="A189" t="s">
        <v>191</v>
      </c>
      <c r="B189" t="s">
        <v>227</v>
      </c>
      <c r="C189" t="s">
        <v>244</v>
      </c>
      <c r="D189">
        <v>46</v>
      </c>
    </row>
    <row r="190" spans="1:4">
      <c r="A190" t="s">
        <v>192</v>
      </c>
      <c r="B190" t="s">
        <v>227</v>
      </c>
      <c r="C190" t="s">
        <v>248</v>
      </c>
      <c r="D190">
        <v>54</v>
      </c>
    </row>
    <row r="191" spans="1:4">
      <c r="A191" t="s">
        <v>193</v>
      </c>
      <c r="B191" t="s">
        <v>231</v>
      </c>
      <c r="C191" t="s">
        <v>230</v>
      </c>
      <c r="D191">
        <v>34</v>
      </c>
    </row>
    <row r="192" spans="1:4">
      <c r="A192" t="s">
        <v>194</v>
      </c>
      <c r="B192" t="s">
        <v>231</v>
      </c>
      <c r="C192" t="s">
        <v>239</v>
      </c>
      <c r="D192">
        <v>53</v>
      </c>
    </row>
    <row r="193" spans="1:4">
      <c r="A193" t="s">
        <v>195</v>
      </c>
      <c r="B193" t="s">
        <v>231</v>
      </c>
      <c r="C193" t="s">
        <v>252</v>
      </c>
      <c r="D193">
        <v>39</v>
      </c>
    </row>
    <row r="194" spans="1:4">
      <c r="A194" t="s">
        <v>196</v>
      </c>
      <c r="B194" t="s">
        <v>227</v>
      </c>
      <c r="C194" t="s">
        <v>230</v>
      </c>
      <c r="D194">
        <v>34</v>
      </c>
    </row>
    <row r="195" spans="1:4">
      <c r="A195" t="s">
        <v>197</v>
      </c>
      <c r="B195" t="s">
        <v>227</v>
      </c>
      <c r="C195" t="s">
        <v>249</v>
      </c>
      <c r="D195">
        <v>42</v>
      </c>
    </row>
    <row r="196" spans="1:4">
      <c r="A196" t="s">
        <v>198</v>
      </c>
      <c r="B196" t="s">
        <v>231</v>
      </c>
      <c r="C196" t="s">
        <v>247</v>
      </c>
      <c r="D196">
        <v>52</v>
      </c>
    </row>
    <row r="197" spans="1:4">
      <c r="A197" t="s">
        <v>199</v>
      </c>
      <c r="B197" t="s">
        <v>227</v>
      </c>
      <c r="C197" t="s">
        <v>250</v>
      </c>
      <c r="D197">
        <v>37</v>
      </c>
    </row>
    <row r="198" spans="1:4">
      <c r="A198" t="s">
        <v>200</v>
      </c>
      <c r="B198" t="s">
        <v>231</v>
      </c>
      <c r="C198" t="s">
        <v>228</v>
      </c>
      <c r="D198">
        <v>30</v>
      </c>
    </row>
    <row r="199" spans="1:4">
      <c r="A199" t="s">
        <v>201</v>
      </c>
      <c r="B199" t="s">
        <v>231</v>
      </c>
      <c r="C199" t="s">
        <v>233</v>
      </c>
      <c r="D199">
        <v>45</v>
      </c>
    </row>
    <row r="200" spans="1:4">
      <c r="A200" t="s">
        <v>202</v>
      </c>
      <c r="B200" t="s">
        <v>231</v>
      </c>
      <c r="C200" t="s">
        <v>247</v>
      </c>
      <c r="D200">
        <v>52</v>
      </c>
    </row>
    <row r="201" spans="1:4">
      <c r="A201" t="s">
        <v>203</v>
      </c>
      <c r="B201" t="s">
        <v>231</v>
      </c>
      <c r="C201" t="s">
        <v>236</v>
      </c>
      <c r="D201">
        <v>51</v>
      </c>
    </row>
    <row r="202" spans="1:4">
      <c r="A202" t="s">
        <v>204</v>
      </c>
      <c r="B202" t="s">
        <v>231</v>
      </c>
      <c r="C202" t="s">
        <v>232</v>
      </c>
      <c r="D202">
        <v>48</v>
      </c>
    </row>
    <row r="203" spans="1:4">
      <c r="A203" t="s">
        <v>205</v>
      </c>
      <c r="B203" t="s">
        <v>231</v>
      </c>
      <c r="C203" t="s">
        <v>245</v>
      </c>
      <c r="D203">
        <v>35</v>
      </c>
    </row>
    <row r="204" spans="1:4">
      <c r="A204" t="s">
        <v>206</v>
      </c>
      <c r="B204" t="s">
        <v>231</v>
      </c>
      <c r="C204" t="s">
        <v>249</v>
      </c>
      <c r="D204">
        <v>42</v>
      </c>
    </row>
    <row r="205" spans="1:4">
      <c r="A205" t="s">
        <v>207</v>
      </c>
      <c r="B205" t="s">
        <v>227</v>
      </c>
      <c r="C205" t="s">
        <v>233</v>
      </c>
      <c r="D205">
        <v>45</v>
      </c>
    </row>
    <row r="206" spans="1:4">
      <c r="A206" t="s">
        <v>208</v>
      </c>
      <c r="B206" t="s">
        <v>227</v>
      </c>
      <c r="C206" t="s">
        <v>248</v>
      </c>
      <c r="D206">
        <v>54</v>
      </c>
    </row>
    <row r="207" spans="1:4">
      <c r="A207" t="s">
        <v>209</v>
      </c>
      <c r="B207" t="s">
        <v>227</v>
      </c>
      <c r="C207" t="s">
        <v>237</v>
      </c>
      <c r="D207">
        <v>43</v>
      </c>
    </row>
    <row r="208" spans="1:4">
      <c r="A208" t="s">
        <v>210</v>
      </c>
      <c r="B208" t="s">
        <v>227</v>
      </c>
      <c r="C208" t="s">
        <v>229</v>
      </c>
      <c r="D208">
        <v>44</v>
      </c>
    </row>
    <row r="209" spans="1:4">
      <c r="A209" t="s">
        <v>9</v>
      </c>
      <c r="B209" t="s">
        <v>231</v>
      </c>
      <c r="C209" t="s">
        <v>252</v>
      </c>
      <c r="D209">
        <v>39</v>
      </c>
    </row>
    <row r="210" spans="1:4">
      <c r="A210" t="s">
        <v>211</v>
      </c>
      <c r="B210" t="s">
        <v>231</v>
      </c>
      <c r="C210" t="s">
        <v>247</v>
      </c>
      <c r="D210">
        <v>52</v>
      </c>
    </row>
    <row r="211" spans="1:4">
      <c r="A211" t="s">
        <v>212</v>
      </c>
      <c r="B211" t="s">
        <v>227</v>
      </c>
      <c r="C211" t="s">
        <v>249</v>
      </c>
      <c r="D211">
        <v>42</v>
      </c>
    </row>
    <row r="212" spans="1:4">
      <c r="A212" t="s">
        <v>213</v>
      </c>
      <c r="B212" t="s">
        <v>227</v>
      </c>
      <c r="C212" t="s">
        <v>238</v>
      </c>
      <c r="D212">
        <v>31</v>
      </c>
    </row>
    <row r="213" spans="1:4">
      <c r="A213" t="s">
        <v>214</v>
      </c>
      <c r="B213" t="s">
        <v>231</v>
      </c>
      <c r="C213" t="s">
        <v>242</v>
      </c>
      <c r="D213">
        <v>41</v>
      </c>
    </row>
    <row r="214" spans="1:4">
      <c r="A214" t="s">
        <v>10</v>
      </c>
      <c r="B214" t="s">
        <v>227</v>
      </c>
      <c r="C214" t="s">
        <v>251</v>
      </c>
      <c r="D214">
        <v>40</v>
      </c>
    </row>
    <row r="215" spans="1:4">
      <c r="A215" t="s">
        <v>11</v>
      </c>
      <c r="B215" t="s">
        <v>231</v>
      </c>
      <c r="C215" t="s">
        <v>236</v>
      </c>
      <c r="D215">
        <v>51</v>
      </c>
    </row>
    <row r="216" spans="1:4">
      <c r="A216" t="s">
        <v>215</v>
      </c>
      <c r="B216" t="s">
        <v>231</v>
      </c>
      <c r="C216" t="s">
        <v>242</v>
      </c>
      <c r="D216">
        <v>41</v>
      </c>
    </row>
    <row r="217" spans="1:4">
      <c r="A217" t="s">
        <v>216</v>
      </c>
      <c r="B217" t="s">
        <v>227</v>
      </c>
      <c r="C217" t="s">
        <v>249</v>
      </c>
      <c r="D217">
        <v>42</v>
      </c>
    </row>
    <row r="218" spans="1:4">
      <c r="A218" t="s">
        <v>217</v>
      </c>
      <c r="B218" t="s">
        <v>227</v>
      </c>
      <c r="C218" t="s">
        <v>254</v>
      </c>
      <c r="D218">
        <v>38</v>
      </c>
    </row>
    <row r="219" spans="1:4">
      <c r="A219" t="s">
        <v>218</v>
      </c>
      <c r="B219" t="s">
        <v>231</v>
      </c>
      <c r="C219" t="s">
        <v>254</v>
      </c>
      <c r="D219">
        <v>38</v>
      </c>
    </row>
    <row r="220" spans="1:4">
      <c r="A220" t="s">
        <v>219</v>
      </c>
      <c r="B220" t="s">
        <v>231</v>
      </c>
      <c r="C220" t="s">
        <v>238</v>
      </c>
      <c r="D220">
        <v>31</v>
      </c>
    </row>
    <row r="221" spans="1:4">
      <c r="A221" t="s">
        <v>220</v>
      </c>
      <c r="B221" t="s">
        <v>231</v>
      </c>
      <c r="C221" t="s">
        <v>239</v>
      </c>
      <c r="D221">
        <v>53</v>
      </c>
    </row>
    <row r="222" spans="1:4">
      <c r="A222" t="s">
        <v>221</v>
      </c>
      <c r="B222" t="s">
        <v>231</v>
      </c>
      <c r="C222" t="s">
        <v>256</v>
      </c>
      <c r="D222">
        <v>49</v>
      </c>
    </row>
    <row r="223" spans="1:4">
      <c r="A223" t="s">
        <v>222</v>
      </c>
      <c r="B223" t="s">
        <v>231</v>
      </c>
      <c r="C223" t="s">
        <v>250</v>
      </c>
      <c r="D223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5"/>
  <sheetViews>
    <sheetView workbookViewId="0"/>
  </sheetViews>
  <sheetFormatPr defaultRowHeight="15"/>
  <cols>
    <col min="1" max="1" width="17.28515625" bestFit="1" customWidth="1"/>
    <col min="2" max="2" width="11.7109375" bestFit="1" customWidth="1"/>
  </cols>
  <sheetData>
    <row r="1" spans="1:2">
      <c r="A1" s="4" t="s">
        <v>261</v>
      </c>
      <c r="B1" t="s">
        <v>260</v>
      </c>
    </row>
    <row r="2" spans="1:2">
      <c r="A2" s="5" t="s">
        <v>231</v>
      </c>
      <c r="B2" s="3">
        <v>53</v>
      </c>
    </row>
    <row r="3" spans="1:2">
      <c r="A3" s="6">
        <v>35</v>
      </c>
      <c r="B3" s="3">
        <v>4</v>
      </c>
    </row>
    <row r="4" spans="1:2">
      <c r="A4" s="6">
        <v>36</v>
      </c>
      <c r="B4" s="3">
        <v>8</v>
      </c>
    </row>
    <row r="5" spans="1:2">
      <c r="A5" s="6">
        <v>37</v>
      </c>
      <c r="B5" s="3">
        <v>5</v>
      </c>
    </row>
    <row r="6" spans="1:2">
      <c r="A6" s="6">
        <v>38</v>
      </c>
      <c r="B6" s="3">
        <v>8</v>
      </c>
    </row>
    <row r="7" spans="1:2">
      <c r="A7" s="6">
        <v>39</v>
      </c>
      <c r="B7" s="3">
        <v>3</v>
      </c>
    </row>
    <row r="8" spans="1:2">
      <c r="A8" s="6">
        <v>40</v>
      </c>
      <c r="B8" s="3">
        <v>4</v>
      </c>
    </row>
    <row r="9" spans="1:2">
      <c r="A9" s="6">
        <v>41</v>
      </c>
      <c r="B9" s="3">
        <v>5</v>
      </c>
    </row>
    <row r="10" spans="1:2">
      <c r="A10" s="6">
        <v>42</v>
      </c>
      <c r="B10" s="3">
        <v>4</v>
      </c>
    </row>
    <row r="11" spans="1:2">
      <c r="A11" s="6">
        <v>43</v>
      </c>
      <c r="B11" s="3">
        <v>3</v>
      </c>
    </row>
    <row r="12" spans="1:2">
      <c r="A12" s="6">
        <v>44</v>
      </c>
      <c r="B12" s="3">
        <v>5</v>
      </c>
    </row>
    <row r="13" spans="1:2">
      <c r="A13" s="6">
        <v>45</v>
      </c>
      <c r="B13" s="3">
        <v>4</v>
      </c>
    </row>
    <row r="14" spans="1:2">
      <c r="A14" s="5" t="s">
        <v>227</v>
      </c>
      <c r="B14" s="3">
        <v>55</v>
      </c>
    </row>
    <row r="15" spans="1:2">
      <c r="A15" s="6">
        <v>35</v>
      </c>
      <c r="B15" s="3">
        <v>6</v>
      </c>
    </row>
    <row r="16" spans="1:2">
      <c r="A16" s="6">
        <v>37</v>
      </c>
      <c r="B16" s="3">
        <v>6</v>
      </c>
    </row>
    <row r="17" spans="1:2">
      <c r="A17" s="6">
        <v>38</v>
      </c>
      <c r="B17" s="3">
        <v>3</v>
      </c>
    </row>
    <row r="18" spans="1:2">
      <c r="A18" s="6">
        <v>39</v>
      </c>
      <c r="B18" s="3">
        <v>6</v>
      </c>
    </row>
    <row r="19" spans="1:2">
      <c r="A19" s="6">
        <v>40</v>
      </c>
      <c r="B19" s="3">
        <v>5</v>
      </c>
    </row>
    <row r="20" spans="1:2">
      <c r="A20" s="6">
        <v>41</v>
      </c>
      <c r="B20" s="3">
        <v>5</v>
      </c>
    </row>
    <row r="21" spans="1:2">
      <c r="A21" s="6">
        <v>42</v>
      </c>
      <c r="B21" s="3">
        <v>6</v>
      </c>
    </row>
    <row r="22" spans="1:2">
      <c r="A22" s="6">
        <v>43</v>
      </c>
      <c r="B22" s="3">
        <v>3</v>
      </c>
    </row>
    <row r="23" spans="1:2">
      <c r="A23" s="6">
        <v>44</v>
      </c>
      <c r="B23" s="3">
        <v>8</v>
      </c>
    </row>
    <row r="24" spans="1:2">
      <c r="A24" s="6">
        <v>45</v>
      </c>
      <c r="B24" s="3">
        <v>7</v>
      </c>
    </row>
    <row r="25" spans="1:2">
      <c r="A25" s="5" t="s">
        <v>262</v>
      </c>
      <c r="B25" s="3">
        <v>108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Data og Formler</vt:lpstr>
      <vt:lpstr>Værdier af formler</vt:lpstr>
      <vt:lpstr>Pivotdiagram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</cp:lastModifiedBy>
  <dcterms:created xsi:type="dcterms:W3CDTF">2008-05-06T17:30:21Z</dcterms:created>
  <dcterms:modified xsi:type="dcterms:W3CDTF">2011-11-03T13:50:12Z</dcterms:modified>
</cp:coreProperties>
</file>