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6570" windowWidth="25200" windowHeight="6615"/>
  </bookViews>
  <sheets>
    <sheet name="Smal" sheetId="97" r:id="rId1"/>
    <sheet name="Bred" sheetId="93" r:id="rId2"/>
  </sheets>
  <calcPr calcId="125725"/>
  <fileRecoveryPr repairLoad="1"/>
</workbook>
</file>

<file path=xl/calcChain.xml><?xml version="1.0" encoding="utf-8"?>
<calcChain xmlns="http://schemas.openxmlformats.org/spreadsheetml/2006/main">
  <c r="P67" i="97"/>
  <c r="AE33"/>
  <c r="U33"/>
  <c r="K33"/>
  <c r="K32"/>
  <c r="A3"/>
  <c r="A4" s="1"/>
  <c r="AT32" i="93"/>
  <c r="AE32"/>
  <c r="U32"/>
  <c r="K31"/>
  <c r="K32"/>
  <c r="A5" i="97" l="1"/>
  <c r="D4"/>
  <c r="C4"/>
  <c r="F4" s="1"/>
  <c r="C3"/>
  <c r="F3" s="1"/>
  <c r="D3"/>
  <c r="A6" l="1"/>
  <c r="D5"/>
  <c r="C5"/>
  <c r="F5" s="1"/>
  <c r="A7" l="1"/>
  <c r="D6"/>
  <c r="C6"/>
  <c r="F6" s="1"/>
  <c r="A8" l="1"/>
  <c r="D7"/>
  <c r="C7"/>
  <c r="F7" s="1"/>
  <c r="A9" l="1"/>
  <c r="D8"/>
  <c r="C8"/>
  <c r="F8" s="1"/>
  <c r="A10" l="1"/>
  <c r="D9"/>
  <c r="C9"/>
  <c r="F9" s="1"/>
  <c r="A11" l="1"/>
  <c r="D10"/>
  <c r="C10"/>
  <c r="F10" s="1"/>
  <c r="A12" l="1"/>
  <c r="D11"/>
  <c r="C11"/>
  <c r="F11" s="1"/>
  <c r="A13" l="1"/>
  <c r="D12"/>
  <c r="C12"/>
  <c r="F12" s="1"/>
  <c r="A14" l="1"/>
  <c r="D13"/>
  <c r="C13"/>
  <c r="F13" s="1"/>
  <c r="A15" l="1"/>
  <c r="D14"/>
  <c r="C14"/>
  <c r="F14" s="1"/>
  <c r="A16" l="1"/>
  <c r="D15"/>
  <c r="C15"/>
  <c r="F15" s="1"/>
  <c r="A17" l="1"/>
  <c r="D16"/>
  <c r="C16"/>
  <c r="F16" s="1"/>
  <c r="A18" l="1"/>
  <c r="D17"/>
  <c r="C17"/>
  <c r="F17" s="1"/>
  <c r="A19" l="1"/>
  <c r="D18"/>
  <c r="C18"/>
  <c r="F18" s="1"/>
  <c r="A20" l="1"/>
  <c r="D19"/>
  <c r="C19"/>
  <c r="F19" s="1"/>
  <c r="A21" l="1"/>
  <c r="D20"/>
  <c r="C20"/>
  <c r="F20" s="1"/>
  <c r="A22" l="1"/>
  <c r="D21"/>
  <c r="C21"/>
  <c r="F21" s="1"/>
  <c r="A23" l="1"/>
  <c r="D22"/>
  <c r="C22"/>
  <c r="F22" s="1"/>
  <c r="C23" l="1"/>
  <c r="F23" s="1"/>
  <c r="A24"/>
  <c r="D23"/>
  <c r="C24" l="1"/>
  <c r="F24" s="1"/>
  <c r="A25"/>
  <c r="D24"/>
  <c r="C25" l="1"/>
  <c r="F25" s="1"/>
  <c r="A26"/>
  <c r="D25"/>
  <c r="C26" l="1"/>
  <c r="F26" s="1"/>
  <c r="A27"/>
  <c r="D26"/>
  <c r="C27" l="1"/>
  <c r="F27" s="1"/>
  <c r="A28"/>
  <c r="D27"/>
  <c r="C28" l="1"/>
  <c r="F28" s="1"/>
  <c r="A29"/>
  <c r="D28"/>
  <c r="C29" l="1"/>
  <c r="F29" s="1"/>
  <c r="A30"/>
  <c r="D29"/>
  <c r="C30" l="1"/>
  <c r="F30" s="1"/>
  <c r="A31"/>
  <c r="D30"/>
  <c r="C31" l="1"/>
  <c r="F31" s="1"/>
  <c r="A32"/>
  <c r="D31"/>
  <c r="A33" l="1"/>
  <c r="C32"/>
  <c r="F32" s="1"/>
  <c r="D32"/>
  <c r="D33" l="1"/>
  <c r="C33"/>
  <c r="F33" s="1"/>
  <c r="G3"/>
  <c r="G4" l="1"/>
  <c r="I3"/>
  <c r="H3"/>
  <c r="K3" s="1"/>
  <c r="G5" l="1"/>
  <c r="I4"/>
  <c r="H4"/>
  <c r="K4" s="1"/>
  <c r="G6" l="1"/>
  <c r="I5"/>
  <c r="H5"/>
  <c r="K5" s="1"/>
  <c r="G7" l="1"/>
  <c r="I6"/>
  <c r="H6"/>
  <c r="K6" s="1"/>
  <c r="G8" l="1"/>
  <c r="I7"/>
  <c r="H7"/>
  <c r="K7" s="1"/>
  <c r="G9" l="1"/>
  <c r="I8"/>
  <c r="H8"/>
  <c r="K8" s="1"/>
  <c r="G10" l="1"/>
  <c r="I9"/>
  <c r="H9"/>
  <c r="K9" s="1"/>
  <c r="G11" l="1"/>
  <c r="I10"/>
  <c r="H10"/>
  <c r="K10" s="1"/>
  <c r="G12" l="1"/>
  <c r="I11"/>
  <c r="H11"/>
  <c r="K11" s="1"/>
  <c r="G13" l="1"/>
  <c r="I12"/>
  <c r="H12"/>
  <c r="K12" s="1"/>
  <c r="G14" l="1"/>
  <c r="I13"/>
  <c r="H13"/>
  <c r="K13" s="1"/>
  <c r="G15" l="1"/>
  <c r="I14"/>
  <c r="H14"/>
  <c r="K14" s="1"/>
  <c r="G16" l="1"/>
  <c r="I15"/>
  <c r="H15"/>
  <c r="K15" s="1"/>
  <c r="G17" l="1"/>
  <c r="I16"/>
  <c r="H16"/>
  <c r="K16" s="1"/>
  <c r="G18" l="1"/>
  <c r="I17"/>
  <c r="H17"/>
  <c r="K17" s="1"/>
  <c r="G19" l="1"/>
  <c r="I18"/>
  <c r="H18"/>
  <c r="K18" s="1"/>
  <c r="A2" i="93"/>
  <c r="D2" s="1"/>
  <c r="G20" i="97" l="1"/>
  <c r="I19"/>
  <c r="H19"/>
  <c r="K19" s="1"/>
  <c r="C2" i="93"/>
  <c r="F2" s="1"/>
  <c r="A3"/>
  <c r="G21" i="97" l="1"/>
  <c r="I20"/>
  <c r="H20"/>
  <c r="K20" s="1"/>
  <c r="D3" i="93"/>
  <c r="A4"/>
  <c r="C3"/>
  <c r="F3" s="1"/>
  <c r="G22" i="97" l="1"/>
  <c r="I21"/>
  <c r="H21"/>
  <c r="K21" s="1"/>
  <c r="C4" i="93"/>
  <c r="F4" s="1"/>
  <c r="A5"/>
  <c r="D4"/>
  <c r="G23" i="97" l="1"/>
  <c r="I22"/>
  <c r="H22"/>
  <c r="K22" s="1"/>
  <c r="D5" i="93"/>
  <c r="C5"/>
  <c r="F5" s="1"/>
  <c r="A6"/>
  <c r="H23" i="97" l="1"/>
  <c r="K23" s="1"/>
  <c r="G24"/>
  <c r="I23"/>
  <c r="C6" i="93"/>
  <c r="F6" s="1"/>
  <c r="A7"/>
  <c r="D6"/>
  <c r="H24" i="97" l="1"/>
  <c r="K24" s="1"/>
  <c r="G25"/>
  <c r="I24"/>
  <c r="D7" i="93"/>
  <c r="C7"/>
  <c r="F7" s="1"/>
  <c r="A8"/>
  <c r="A9" s="1"/>
  <c r="H25" i="97" l="1"/>
  <c r="K25" s="1"/>
  <c r="G26"/>
  <c r="I25"/>
  <c r="C9" i="93"/>
  <c r="F9" s="1"/>
  <c r="D9"/>
  <c r="A10"/>
  <c r="C8"/>
  <c r="F8" s="1"/>
  <c r="D8"/>
  <c r="H26" i="97" l="1"/>
  <c r="K26" s="1"/>
  <c r="G27"/>
  <c r="I26"/>
  <c r="C10" i="93"/>
  <c r="F10" s="1"/>
  <c r="D10"/>
  <c r="A11"/>
  <c r="H27" i="97" l="1"/>
  <c r="K27" s="1"/>
  <c r="G28"/>
  <c r="I27"/>
  <c r="C11" i="93"/>
  <c r="F11" s="1"/>
  <c r="D11"/>
  <c r="A12"/>
  <c r="H28" i="97" l="1"/>
  <c r="K28" s="1"/>
  <c r="G29"/>
  <c r="I28"/>
  <c r="C12" i="93"/>
  <c r="F12" s="1"/>
  <c r="D12"/>
  <c r="A13"/>
  <c r="H29" i="97" l="1"/>
  <c r="K29" s="1"/>
  <c r="G30"/>
  <c r="I29"/>
  <c r="C13" i="93"/>
  <c r="F13" s="1"/>
  <c r="D13"/>
  <c r="A14"/>
  <c r="H30" i="97" l="1"/>
  <c r="K30" s="1"/>
  <c r="G31"/>
  <c r="I30"/>
  <c r="C14" i="93"/>
  <c r="F14" s="1"/>
  <c r="D14"/>
  <c r="A15"/>
  <c r="H31" i="97" l="1"/>
  <c r="K31" s="1"/>
  <c r="I31"/>
  <c r="L3" s="1"/>
  <c r="C15" i="93"/>
  <c r="F15" s="1"/>
  <c r="D15"/>
  <c r="A16"/>
  <c r="L4" i="97" l="1"/>
  <c r="N3"/>
  <c r="M3"/>
  <c r="P3" s="1"/>
  <c r="C16" i="93"/>
  <c r="F16" s="1"/>
  <c r="D16"/>
  <c r="A17"/>
  <c r="L5" i="97" l="1"/>
  <c r="N4"/>
  <c r="M4"/>
  <c r="P4" s="1"/>
  <c r="C17" i="93"/>
  <c r="F17" s="1"/>
  <c r="D17"/>
  <c r="A18"/>
  <c r="L6" i="97" l="1"/>
  <c r="N5"/>
  <c r="M5"/>
  <c r="P5" s="1"/>
  <c r="C18" i="93"/>
  <c r="F18" s="1"/>
  <c r="D18"/>
  <c r="A19"/>
  <c r="L7" i="97" l="1"/>
  <c r="N6"/>
  <c r="M6"/>
  <c r="P6" s="1"/>
  <c r="C19" i="93"/>
  <c r="F19" s="1"/>
  <c r="D19"/>
  <c r="A20"/>
  <c r="L8" i="97" l="1"/>
  <c r="N7"/>
  <c r="M7"/>
  <c r="P7" s="1"/>
  <c r="C20" i="93"/>
  <c r="F20" s="1"/>
  <c r="D20"/>
  <c r="A21"/>
  <c r="L9" i="97" l="1"/>
  <c r="N8"/>
  <c r="M8"/>
  <c r="P8" s="1"/>
  <c r="C21" i="93"/>
  <c r="F21" s="1"/>
  <c r="D21"/>
  <c r="A22"/>
  <c r="L10" i="97" l="1"/>
  <c r="N9"/>
  <c r="M9"/>
  <c r="P9" s="1"/>
  <c r="C22" i="93"/>
  <c r="F22" s="1"/>
  <c r="D22"/>
  <c r="A23"/>
  <c r="L11" i="97" l="1"/>
  <c r="N10"/>
  <c r="M10"/>
  <c r="P10" s="1"/>
  <c r="C23" i="93"/>
  <c r="F23" s="1"/>
  <c r="D23"/>
  <c r="A24"/>
  <c r="L12" i="97" l="1"/>
  <c r="N11"/>
  <c r="M11"/>
  <c r="P11" s="1"/>
  <c r="C24" i="93"/>
  <c r="F24" s="1"/>
  <c r="D24"/>
  <c r="A25"/>
  <c r="L13" i="97" l="1"/>
  <c r="N12"/>
  <c r="M12"/>
  <c r="P12" s="1"/>
  <c r="C25" i="93"/>
  <c r="F25" s="1"/>
  <c r="D25"/>
  <c r="A26"/>
  <c r="L14" i="97" l="1"/>
  <c r="N13"/>
  <c r="M13"/>
  <c r="P13" s="1"/>
  <c r="C26" i="93"/>
  <c r="F26" s="1"/>
  <c r="D26"/>
  <c r="A27"/>
  <c r="L15" i="97" l="1"/>
  <c r="N14"/>
  <c r="M14"/>
  <c r="P14" s="1"/>
  <c r="C27" i="93"/>
  <c r="F27" s="1"/>
  <c r="D27"/>
  <c r="A28"/>
  <c r="L16" i="97" l="1"/>
  <c r="N15"/>
  <c r="M15"/>
  <c r="P15" s="1"/>
  <c r="C28" i="93"/>
  <c r="F28" s="1"/>
  <c r="D28"/>
  <c r="A29"/>
  <c r="L17" i="97" l="1"/>
  <c r="N16"/>
  <c r="M16"/>
  <c r="P16" s="1"/>
  <c r="C29" i="93"/>
  <c r="F29" s="1"/>
  <c r="D29"/>
  <c r="A30"/>
  <c r="L18" i="97" l="1"/>
  <c r="N17"/>
  <c r="M17"/>
  <c r="P17" s="1"/>
  <c r="C30" i="93"/>
  <c r="F30" s="1"/>
  <c r="D30"/>
  <c r="A31"/>
  <c r="L19" i="97" l="1"/>
  <c r="N18"/>
  <c r="M18"/>
  <c r="P18" s="1"/>
  <c r="C31" i="93"/>
  <c r="F31" s="1"/>
  <c r="D31"/>
  <c r="A32"/>
  <c r="L20" i="97" l="1"/>
  <c r="N19"/>
  <c r="M19"/>
  <c r="P19" s="1"/>
  <c r="C32" i="93"/>
  <c r="F32" s="1"/>
  <c r="D32"/>
  <c r="G2"/>
  <c r="L21" i="97" l="1"/>
  <c r="N20"/>
  <c r="M20"/>
  <c r="P20" s="1"/>
  <c r="G3" i="93"/>
  <c r="I2"/>
  <c r="H2"/>
  <c r="K2" s="1"/>
  <c r="L22" i="97" l="1"/>
  <c r="N21"/>
  <c r="M21"/>
  <c r="P21" s="1"/>
  <c r="G4" i="93"/>
  <c r="I3"/>
  <c r="H3"/>
  <c r="K3" s="1"/>
  <c r="L23" i="97" l="1"/>
  <c r="N22"/>
  <c r="M22"/>
  <c r="P22" s="1"/>
  <c r="G5" i="93"/>
  <c r="I4"/>
  <c r="H4"/>
  <c r="K4" s="1"/>
  <c r="M23" i="97" l="1"/>
  <c r="P23" s="1"/>
  <c r="L24"/>
  <c r="N23"/>
  <c r="G6" i="93"/>
  <c r="I5"/>
  <c r="H5"/>
  <c r="K5" s="1"/>
  <c r="M24" i="97" l="1"/>
  <c r="P24" s="1"/>
  <c r="L25"/>
  <c r="N24"/>
  <c r="G7" i="93"/>
  <c r="I6"/>
  <c r="H6"/>
  <c r="K6" s="1"/>
  <c r="M25" i="97" l="1"/>
  <c r="P25" s="1"/>
  <c r="L26"/>
  <c r="N25"/>
  <c r="G8" i="93"/>
  <c r="I7"/>
  <c r="H7"/>
  <c r="K7" s="1"/>
  <c r="M26" i="97" l="1"/>
  <c r="P26" s="1"/>
  <c r="L27"/>
  <c r="N26"/>
  <c r="G9" i="93"/>
  <c r="I8"/>
  <c r="H8"/>
  <c r="K8" s="1"/>
  <c r="M27" i="97" l="1"/>
  <c r="P27" s="1"/>
  <c r="L28"/>
  <c r="N27"/>
  <c r="G10" i="93"/>
  <c r="I9"/>
  <c r="H9"/>
  <c r="K9" s="1"/>
  <c r="M28" i="97" l="1"/>
  <c r="P28" s="1"/>
  <c r="L29"/>
  <c r="N28"/>
  <c r="G11" i="93"/>
  <c r="I10"/>
  <c r="H10"/>
  <c r="K10" s="1"/>
  <c r="M29" i="97" l="1"/>
  <c r="P29" s="1"/>
  <c r="L30"/>
  <c r="N29"/>
  <c r="G12" i="93"/>
  <c r="I11"/>
  <c r="H11"/>
  <c r="K11" s="1"/>
  <c r="M30" i="97" l="1"/>
  <c r="P30" s="1"/>
  <c r="L31"/>
  <c r="N30"/>
  <c r="G13" i="93"/>
  <c r="I12"/>
  <c r="H12"/>
  <c r="K12" s="1"/>
  <c r="L32" i="97" l="1"/>
  <c r="M31"/>
  <c r="P31" s="1"/>
  <c r="N31"/>
  <c r="G14" i="93"/>
  <c r="I13"/>
  <c r="H13"/>
  <c r="K13" s="1"/>
  <c r="N32" i="97" l="1"/>
  <c r="L33"/>
  <c r="M32"/>
  <c r="P32" s="1"/>
  <c r="G15" i="93"/>
  <c r="I14"/>
  <c r="H14"/>
  <c r="K14" s="1"/>
  <c r="M33" i="97" l="1"/>
  <c r="P33" s="1"/>
  <c r="N33"/>
  <c r="Q3"/>
  <c r="G16" i="93"/>
  <c r="I15"/>
  <c r="H15"/>
  <c r="K15" s="1"/>
  <c r="Q4" i="97" l="1"/>
  <c r="S3"/>
  <c r="R3"/>
  <c r="U3" s="1"/>
  <c r="G17" i="93"/>
  <c r="I16"/>
  <c r="H16"/>
  <c r="K16" s="1"/>
  <c r="Q5" i="97" l="1"/>
  <c r="S4"/>
  <c r="R4"/>
  <c r="U4" s="1"/>
  <c r="G18" i="93"/>
  <c r="I17"/>
  <c r="H17"/>
  <c r="K17" s="1"/>
  <c r="Q6" i="97" l="1"/>
  <c r="S5"/>
  <c r="R5"/>
  <c r="U5" s="1"/>
  <c r="G19" i="93"/>
  <c r="I18"/>
  <c r="H18"/>
  <c r="K18" s="1"/>
  <c r="Q7" i="97" l="1"/>
  <c r="S6"/>
  <c r="R6"/>
  <c r="U6" s="1"/>
  <c r="G20" i="93"/>
  <c r="I19"/>
  <c r="H19"/>
  <c r="K19" s="1"/>
  <c r="Q8" i="97" l="1"/>
  <c r="S7"/>
  <c r="R7"/>
  <c r="U7" s="1"/>
  <c r="G21" i="93"/>
  <c r="I20"/>
  <c r="H20"/>
  <c r="K20" s="1"/>
  <c r="Q9" i="97" l="1"/>
  <c r="S8"/>
  <c r="R8"/>
  <c r="U8" s="1"/>
  <c r="G22" i="93"/>
  <c r="I21"/>
  <c r="H21"/>
  <c r="K21" s="1"/>
  <c r="Q10" i="97" l="1"/>
  <c r="S9"/>
  <c r="R9"/>
  <c r="U9" s="1"/>
  <c r="G23" i="93"/>
  <c r="I22"/>
  <c r="H22"/>
  <c r="K22" s="1"/>
  <c r="Q11" i="97" l="1"/>
  <c r="S10"/>
  <c r="R10"/>
  <c r="U10" s="1"/>
  <c r="G24" i="93"/>
  <c r="I23"/>
  <c r="H23"/>
  <c r="K23" s="1"/>
  <c r="Q12" i="97" l="1"/>
  <c r="S11"/>
  <c r="R11"/>
  <c r="U11" s="1"/>
  <c r="G25" i="93"/>
  <c r="I24"/>
  <c r="H24"/>
  <c r="K24" s="1"/>
  <c r="Q13" i="97" l="1"/>
  <c r="S12"/>
  <c r="R12"/>
  <c r="U12" s="1"/>
  <c r="G26" i="93"/>
  <c r="I25"/>
  <c r="H25"/>
  <c r="K25" s="1"/>
  <c r="Q14" i="97" l="1"/>
  <c r="S13"/>
  <c r="R13"/>
  <c r="U13" s="1"/>
  <c r="G27" i="93"/>
  <c r="I26"/>
  <c r="H26"/>
  <c r="K26" s="1"/>
  <c r="Q15" i="97" l="1"/>
  <c r="S14"/>
  <c r="R14"/>
  <c r="U14" s="1"/>
  <c r="G28" i="93"/>
  <c r="I27"/>
  <c r="H27"/>
  <c r="K27" s="1"/>
  <c r="Q16" i="97" l="1"/>
  <c r="S15"/>
  <c r="R15"/>
  <c r="U15" s="1"/>
  <c r="G29" i="93"/>
  <c r="I28"/>
  <c r="H28"/>
  <c r="K28" s="1"/>
  <c r="Q17" i="97" l="1"/>
  <c r="S16"/>
  <c r="R16"/>
  <c r="U16" s="1"/>
  <c r="G30" i="93"/>
  <c r="I29"/>
  <c r="H29"/>
  <c r="K29" s="1"/>
  <c r="Q18" i="97" l="1"/>
  <c r="S17"/>
  <c r="R17"/>
  <c r="U17" s="1"/>
  <c r="I30" i="93"/>
  <c r="L2" s="1"/>
  <c r="H30"/>
  <c r="K30" s="1"/>
  <c r="Q19" i="97" l="1"/>
  <c r="S18"/>
  <c r="R18"/>
  <c r="U18" s="1"/>
  <c r="N2" i="93"/>
  <c r="L3"/>
  <c r="M2"/>
  <c r="P2" s="1"/>
  <c r="Q20" i="97" l="1"/>
  <c r="S19"/>
  <c r="R19"/>
  <c r="U19" s="1"/>
  <c r="M3" i="93"/>
  <c r="P3" s="1"/>
  <c r="N3"/>
  <c r="L4"/>
  <c r="Q21" i="97" l="1"/>
  <c r="S20"/>
  <c r="R20"/>
  <c r="U20" s="1"/>
  <c r="L5" i="93"/>
  <c r="N4"/>
  <c r="M4"/>
  <c r="P4" s="1"/>
  <c r="Q22" i="97" l="1"/>
  <c r="S21"/>
  <c r="R21"/>
  <c r="U21" s="1"/>
  <c r="L6" i="93"/>
  <c r="M5"/>
  <c r="P5" s="1"/>
  <c r="N5"/>
  <c r="Q23" i="97" l="1"/>
  <c r="S22"/>
  <c r="R22"/>
  <c r="U22" s="1"/>
  <c r="L7" i="93"/>
  <c r="N6"/>
  <c r="M6"/>
  <c r="P6" s="1"/>
  <c r="R23" i="97" l="1"/>
  <c r="U23" s="1"/>
  <c r="Q24"/>
  <c r="S23"/>
  <c r="L8" i="93"/>
  <c r="M7"/>
  <c r="P7" s="1"/>
  <c r="N7"/>
  <c r="R24" i="97" l="1"/>
  <c r="U24" s="1"/>
  <c r="Q25"/>
  <c r="S24"/>
  <c r="L9" i="93"/>
  <c r="N8"/>
  <c r="M8"/>
  <c r="P8" s="1"/>
  <c r="R25" i="97" l="1"/>
  <c r="U25" s="1"/>
  <c r="Q26"/>
  <c r="S25"/>
  <c r="L10" i="93"/>
  <c r="M9"/>
  <c r="P9" s="1"/>
  <c r="N9"/>
  <c r="R26" i="97" l="1"/>
  <c r="U26" s="1"/>
  <c r="Q27"/>
  <c r="S26"/>
  <c r="L11" i="93"/>
  <c r="N10"/>
  <c r="M10"/>
  <c r="P10" s="1"/>
  <c r="R27" i="97" l="1"/>
  <c r="U27" s="1"/>
  <c r="Q28"/>
  <c r="S27"/>
  <c r="L12" i="93"/>
  <c r="M11"/>
  <c r="P11" s="1"/>
  <c r="N11"/>
  <c r="R28" i="97" l="1"/>
  <c r="U28" s="1"/>
  <c r="Q29"/>
  <c r="S28"/>
  <c r="L13" i="93"/>
  <c r="N12"/>
  <c r="M12"/>
  <c r="P12" s="1"/>
  <c r="R29" i="97" l="1"/>
  <c r="U29" s="1"/>
  <c r="Q30"/>
  <c r="S29"/>
  <c r="L14" i="93"/>
  <c r="M13"/>
  <c r="P13" s="1"/>
  <c r="N13"/>
  <c r="R30" i="97" l="1"/>
  <c r="U30" s="1"/>
  <c r="Q31"/>
  <c r="S30"/>
  <c r="L15" i="93"/>
  <c r="N14"/>
  <c r="M14"/>
  <c r="P14" s="1"/>
  <c r="Q32" i="97" l="1"/>
  <c r="R31"/>
  <c r="U31" s="1"/>
  <c r="S31"/>
  <c r="L16" i="93"/>
  <c r="M15"/>
  <c r="P15" s="1"/>
  <c r="N15"/>
  <c r="S32" i="97" l="1"/>
  <c r="R32"/>
  <c r="U32" s="1"/>
  <c r="V3"/>
  <c r="L17" i="93"/>
  <c r="N16"/>
  <c r="M16"/>
  <c r="P16" s="1"/>
  <c r="V4" i="97" l="1"/>
  <c r="X3"/>
  <c r="W3"/>
  <c r="Z3" s="1"/>
  <c r="L18" i="93"/>
  <c r="M17"/>
  <c r="P17" s="1"/>
  <c r="N17"/>
  <c r="V5" i="97" l="1"/>
  <c r="X4"/>
  <c r="W4"/>
  <c r="Z4" s="1"/>
  <c r="L19" i="93"/>
  <c r="N18"/>
  <c r="M18"/>
  <c r="P18" s="1"/>
  <c r="V6" i="97" l="1"/>
  <c r="X5"/>
  <c r="W5"/>
  <c r="Z5" s="1"/>
  <c r="L20" i="93"/>
  <c r="M19"/>
  <c r="P19" s="1"/>
  <c r="N19"/>
  <c r="V7" i="97" l="1"/>
  <c r="X6"/>
  <c r="W6"/>
  <c r="Z6" s="1"/>
  <c r="L21" i="93"/>
  <c r="N20"/>
  <c r="M20"/>
  <c r="P20" s="1"/>
  <c r="V8" i="97" l="1"/>
  <c r="X7"/>
  <c r="W7"/>
  <c r="Z7" s="1"/>
  <c r="L22" i="93"/>
  <c r="M21"/>
  <c r="P21" s="1"/>
  <c r="N21"/>
  <c r="V9" i="97" l="1"/>
  <c r="X8"/>
  <c r="W8"/>
  <c r="Z8" s="1"/>
  <c r="L23" i="93"/>
  <c r="N22"/>
  <c r="M22"/>
  <c r="P22" s="1"/>
  <c r="V10" i="97" l="1"/>
  <c r="X9"/>
  <c r="W9"/>
  <c r="Z9" s="1"/>
  <c r="L24" i="93"/>
  <c r="M23"/>
  <c r="P23" s="1"/>
  <c r="N23"/>
  <c r="V11" i="97" l="1"/>
  <c r="X10"/>
  <c r="W10"/>
  <c r="Z10" s="1"/>
  <c r="L25" i="93"/>
  <c r="N24"/>
  <c r="M24"/>
  <c r="P24" s="1"/>
  <c r="V12" i="97" l="1"/>
  <c r="X11"/>
  <c r="W11"/>
  <c r="Z11" s="1"/>
  <c r="L26" i="93"/>
  <c r="M25"/>
  <c r="P25" s="1"/>
  <c r="N25"/>
  <c r="V13" i="97" l="1"/>
  <c r="X12"/>
  <c r="W12"/>
  <c r="Z12" s="1"/>
  <c r="L27" i="93"/>
  <c r="N26"/>
  <c r="M26"/>
  <c r="P26" s="1"/>
  <c r="V14" i="97" l="1"/>
  <c r="X13"/>
  <c r="W13"/>
  <c r="Z13" s="1"/>
  <c r="L28" i="93"/>
  <c r="M27"/>
  <c r="P27" s="1"/>
  <c r="N27"/>
  <c r="V15" i="97" l="1"/>
  <c r="X14"/>
  <c r="W14"/>
  <c r="Z14" s="1"/>
  <c r="L29" i="93"/>
  <c r="N28"/>
  <c r="M28"/>
  <c r="P28" s="1"/>
  <c r="V16" i="97" l="1"/>
  <c r="X15"/>
  <c r="W15"/>
  <c r="Z15" s="1"/>
  <c r="L30" i="93"/>
  <c r="M29"/>
  <c r="P29" s="1"/>
  <c r="N29"/>
  <c r="V17" i="97" l="1"/>
  <c r="X16"/>
  <c r="W16"/>
  <c r="Z16" s="1"/>
  <c r="L31" i="93"/>
  <c r="N30"/>
  <c r="M30"/>
  <c r="P30" s="1"/>
  <c r="V18" i="97" l="1"/>
  <c r="X17"/>
  <c r="W17"/>
  <c r="Z17" s="1"/>
  <c r="L32" i="93"/>
  <c r="M31"/>
  <c r="P31" s="1"/>
  <c r="N31"/>
  <c r="V19" i="97" l="1"/>
  <c r="X18"/>
  <c r="W18"/>
  <c r="Z18" s="1"/>
  <c r="N32" i="93"/>
  <c r="Q2"/>
  <c r="M32"/>
  <c r="P32" s="1"/>
  <c r="V20" i="97" l="1"/>
  <c r="X19"/>
  <c r="W19"/>
  <c r="Z19" s="1"/>
  <c r="R2" i="93"/>
  <c r="U2" s="1"/>
  <c r="S2"/>
  <c r="Q3"/>
  <c r="V21" i="97" l="1"/>
  <c r="X20"/>
  <c r="W20"/>
  <c r="Z20" s="1"/>
  <c r="Q4" i="93"/>
  <c r="R3"/>
  <c r="U3" s="1"/>
  <c r="S3"/>
  <c r="V22" i="97" l="1"/>
  <c r="X21"/>
  <c r="W21"/>
  <c r="Z21" s="1"/>
  <c r="R4" i="93"/>
  <c r="U4" s="1"/>
  <c r="S4"/>
  <c r="Q5"/>
  <c r="V23" i="97" l="1"/>
  <c r="X22"/>
  <c r="W22"/>
  <c r="Z22" s="1"/>
  <c r="Q6" i="93"/>
  <c r="R5"/>
  <c r="U5" s="1"/>
  <c r="S5"/>
  <c r="W23" i="97" l="1"/>
  <c r="Z23" s="1"/>
  <c r="V24"/>
  <c r="X23"/>
  <c r="R6" i="93"/>
  <c r="U6" s="1"/>
  <c r="S6"/>
  <c r="Q7"/>
  <c r="W24" i="97" l="1"/>
  <c r="Z24" s="1"/>
  <c r="V25"/>
  <c r="X24"/>
  <c r="Q8" i="93"/>
  <c r="R7"/>
  <c r="U7" s="1"/>
  <c r="S7"/>
  <c r="W25" i="97" l="1"/>
  <c r="Z25" s="1"/>
  <c r="V26"/>
  <c r="X25"/>
  <c r="R8" i="93"/>
  <c r="U8" s="1"/>
  <c r="S8"/>
  <c r="Q9"/>
  <c r="W26" i="97" l="1"/>
  <c r="Z26" s="1"/>
  <c r="V27"/>
  <c r="X26"/>
  <c r="Q10" i="93"/>
  <c r="R9"/>
  <c r="U9" s="1"/>
  <c r="S9"/>
  <c r="W27" i="97" l="1"/>
  <c r="Z27" s="1"/>
  <c r="V28"/>
  <c r="X27"/>
  <c r="R10" i="93"/>
  <c r="U10" s="1"/>
  <c r="S10"/>
  <c r="Q11"/>
  <c r="W28" i="97" l="1"/>
  <c r="Z28" s="1"/>
  <c r="V29"/>
  <c r="X28"/>
  <c r="Q12" i="93"/>
  <c r="R11"/>
  <c r="U11" s="1"/>
  <c r="S11"/>
  <c r="W29" i="97" l="1"/>
  <c r="Z29" s="1"/>
  <c r="V30"/>
  <c r="X29"/>
  <c r="R12" i="93"/>
  <c r="U12" s="1"/>
  <c r="S12"/>
  <c r="Q13"/>
  <c r="W30" i="97" l="1"/>
  <c r="Z30" s="1"/>
  <c r="V31"/>
  <c r="X30"/>
  <c r="Q14" i="93"/>
  <c r="R13"/>
  <c r="U13" s="1"/>
  <c r="S13"/>
  <c r="V32" i="97" l="1"/>
  <c r="W31"/>
  <c r="Z31" s="1"/>
  <c r="X31"/>
  <c r="R14" i="93"/>
  <c r="U14" s="1"/>
  <c r="S14"/>
  <c r="Q15"/>
  <c r="V33" i="97" l="1"/>
  <c r="X32"/>
  <c r="W32"/>
  <c r="Z32" s="1"/>
  <c r="Q16" i="93"/>
  <c r="R15"/>
  <c r="U15" s="1"/>
  <c r="S15"/>
  <c r="X33" i="97" l="1"/>
  <c r="W33"/>
  <c r="Z33" s="1"/>
  <c r="AA3"/>
  <c r="R16" i="93"/>
  <c r="U16" s="1"/>
  <c r="S16"/>
  <c r="Q17"/>
  <c r="AA4" i="97" l="1"/>
  <c r="AC3"/>
  <c r="AB3"/>
  <c r="AE3" s="1"/>
  <c r="Q18" i="93"/>
  <c r="R17"/>
  <c r="U17" s="1"/>
  <c r="S17"/>
  <c r="AA5" i="97" l="1"/>
  <c r="AC4"/>
  <c r="AB4"/>
  <c r="AE4" s="1"/>
  <c r="R18" i="93"/>
  <c r="U18" s="1"/>
  <c r="S18"/>
  <c r="Q19"/>
  <c r="AA6" i="97" l="1"/>
  <c r="AC5"/>
  <c r="AB5"/>
  <c r="AE5" s="1"/>
  <c r="Q20" i="93"/>
  <c r="R19"/>
  <c r="U19" s="1"/>
  <c r="S19"/>
  <c r="AA7" i="97" l="1"/>
  <c r="AC6"/>
  <c r="AB6"/>
  <c r="AE6" s="1"/>
  <c r="R20" i="93"/>
  <c r="U20" s="1"/>
  <c r="S20"/>
  <c r="Q21"/>
  <c r="AA8" i="97" l="1"/>
  <c r="AC7"/>
  <c r="AB7"/>
  <c r="AE7" s="1"/>
  <c r="Q22" i="93"/>
  <c r="R21"/>
  <c r="U21" s="1"/>
  <c r="S21"/>
  <c r="AA9" i="97" l="1"/>
  <c r="AC8"/>
  <c r="AB8"/>
  <c r="AE8" s="1"/>
  <c r="R22" i="93"/>
  <c r="U22" s="1"/>
  <c r="S22"/>
  <c r="Q23"/>
  <c r="AA10" i="97" l="1"/>
  <c r="AC9"/>
  <c r="AB9"/>
  <c r="AE9" s="1"/>
  <c r="Q24" i="93"/>
  <c r="R23"/>
  <c r="U23" s="1"/>
  <c r="S23"/>
  <c r="AA11" i="97" l="1"/>
  <c r="AC10"/>
  <c r="AB10"/>
  <c r="AE10" s="1"/>
  <c r="R24" i="93"/>
  <c r="U24" s="1"/>
  <c r="S24"/>
  <c r="Q25"/>
  <c r="AA12" i="97" l="1"/>
  <c r="AC11"/>
  <c r="AB11"/>
  <c r="AE11" s="1"/>
  <c r="Q26" i="93"/>
  <c r="R25"/>
  <c r="U25" s="1"/>
  <c r="S25"/>
  <c r="AA13" i="97" l="1"/>
  <c r="AC12"/>
  <c r="AB12"/>
  <c r="AE12" s="1"/>
  <c r="R26" i="93"/>
  <c r="U26" s="1"/>
  <c r="S26"/>
  <c r="Q27"/>
  <c r="AA14" i="97" l="1"/>
  <c r="AC13"/>
  <c r="AB13"/>
  <c r="AE13" s="1"/>
  <c r="Q28" i="93"/>
  <c r="R27"/>
  <c r="U27" s="1"/>
  <c r="S27"/>
  <c r="AA15" i="97" l="1"/>
  <c r="AC14"/>
  <c r="AB14"/>
  <c r="AE14" s="1"/>
  <c r="R28" i="93"/>
  <c r="U28" s="1"/>
  <c r="S28"/>
  <c r="Q29"/>
  <c r="AA16" i="97" l="1"/>
  <c r="AC15"/>
  <c r="AB15"/>
  <c r="AE15" s="1"/>
  <c r="Q30" i="93"/>
  <c r="R29"/>
  <c r="U29" s="1"/>
  <c r="S29"/>
  <c r="AA17" i="97" l="1"/>
  <c r="AC16"/>
  <c r="AB16"/>
  <c r="AE16" s="1"/>
  <c r="R30" i="93"/>
  <c r="U30" s="1"/>
  <c r="S30"/>
  <c r="Q31"/>
  <c r="V2" s="1"/>
  <c r="AA18" i="97" l="1"/>
  <c r="AC17"/>
  <c r="AB17"/>
  <c r="AE17" s="1"/>
  <c r="W2" i="93"/>
  <c r="Z2" s="1"/>
  <c r="X2"/>
  <c r="V3"/>
  <c r="S31"/>
  <c r="R31"/>
  <c r="U31" s="1"/>
  <c r="AA19" i="97" l="1"/>
  <c r="AC18"/>
  <c r="AB18"/>
  <c r="AE18" s="1"/>
  <c r="W3" i="93"/>
  <c r="Z3" s="1"/>
  <c r="X3"/>
  <c r="V4"/>
  <c r="AA20" i="97" l="1"/>
  <c r="AC19"/>
  <c r="AB19"/>
  <c r="AE19" s="1"/>
  <c r="W4" i="93"/>
  <c r="Z4" s="1"/>
  <c r="V5"/>
  <c r="X4"/>
  <c r="AA21" i="97" l="1"/>
  <c r="AC20"/>
  <c r="AB20"/>
  <c r="AE20" s="1"/>
  <c r="W5" i="93"/>
  <c r="Z5" s="1"/>
  <c r="V6"/>
  <c r="X5"/>
  <c r="AA22" i="97" l="1"/>
  <c r="AC21"/>
  <c r="AB21"/>
  <c r="AE21" s="1"/>
  <c r="W6" i="93"/>
  <c r="Z6" s="1"/>
  <c r="V7"/>
  <c r="X6"/>
  <c r="AA23" i="97" l="1"/>
  <c r="AC22"/>
  <c r="AB22"/>
  <c r="AE22" s="1"/>
  <c r="W7" i="93"/>
  <c r="Z7" s="1"/>
  <c r="V8"/>
  <c r="X7"/>
  <c r="AB23" i="97" l="1"/>
  <c r="AE23" s="1"/>
  <c r="AA24"/>
  <c r="AC23"/>
  <c r="W8" i="93"/>
  <c r="Z8" s="1"/>
  <c r="V9"/>
  <c r="X8"/>
  <c r="AB24" i="97" l="1"/>
  <c r="AE24" s="1"/>
  <c r="AA25"/>
  <c r="AC24"/>
  <c r="W9" i="93"/>
  <c r="Z9" s="1"/>
  <c r="V10"/>
  <c r="X9"/>
  <c r="AB25" i="97" l="1"/>
  <c r="AE25" s="1"/>
  <c r="AA26"/>
  <c r="AC25"/>
  <c r="W10" i="93"/>
  <c r="Z10" s="1"/>
  <c r="V11"/>
  <c r="X10"/>
  <c r="AB26" i="97" l="1"/>
  <c r="AE26" s="1"/>
  <c r="AA27"/>
  <c r="AC26"/>
  <c r="W11" i="93"/>
  <c r="Z11" s="1"/>
  <c r="V12"/>
  <c r="X11"/>
  <c r="AB27" i="97" l="1"/>
  <c r="AE27" s="1"/>
  <c r="AA28"/>
  <c r="AC27"/>
  <c r="W12" i="93"/>
  <c r="Z12" s="1"/>
  <c r="V13"/>
  <c r="X12"/>
  <c r="AB28" i="97" l="1"/>
  <c r="AE28" s="1"/>
  <c r="AA29"/>
  <c r="AC28"/>
  <c r="W13" i="93"/>
  <c r="Z13" s="1"/>
  <c r="V14"/>
  <c r="X13"/>
  <c r="AB29" i="97" l="1"/>
  <c r="AE29" s="1"/>
  <c r="AA30"/>
  <c r="AC29"/>
  <c r="W14" i="93"/>
  <c r="Z14" s="1"/>
  <c r="V15"/>
  <c r="X14"/>
  <c r="AB30" i="97" l="1"/>
  <c r="AE30" s="1"/>
  <c r="AA31"/>
  <c r="AC30"/>
  <c r="W15" i="93"/>
  <c r="Z15" s="1"/>
  <c r="X15"/>
  <c r="V16"/>
  <c r="AA32" i="97" l="1"/>
  <c r="AB31"/>
  <c r="AE31" s="1"/>
  <c r="AC31"/>
  <c r="X16" i="93"/>
  <c r="V17"/>
  <c r="W16"/>
  <c r="Z16" s="1"/>
  <c r="AC32" i="97" l="1"/>
  <c r="AB32"/>
  <c r="AE32" s="1"/>
  <c r="A37"/>
  <c r="V18" i="93"/>
  <c r="W17"/>
  <c r="Z17" s="1"/>
  <c r="X17"/>
  <c r="A38" i="97" l="1"/>
  <c r="D37"/>
  <c r="C37"/>
  <c r="F37" s="1"/>
  <c r="V19" i="93"/>
  <c r="W18"/>
  <c r="Z18" s="1"/>
  <c r="X18"/>
  <c r="A39" i="97" l="1"/>
  <c r="D38"/>
  <c r="C38"/>
  <c r="F38" s="1"/>
  <c r="V20" i="93"/>
  <c r="W19"/>
  <c r="Z19" s="1"/>
  <c r="X19"/>
  <c r="A40" i="97" l="1"/>
  <c r="D39"/>
  <c r="C39"/>
  <c r="F39" s="1"/>
  <c r="V21" i="93"/>
  <c r="W20"/>
  <c r="Z20" s="1"/>
  <c r="X20"/>
  <c r="A41" i="97" l="1"/>
  <c r="D40"/>
  <c r="C40"/>
  <c r="F40" s="1"/>
  <c r="V22" i="93"/>
  <c r="W21"/>
  <c r="Z21" s="1"/>
  <c r="X21"/>
  <c r="A42" i="97" l="1"/>
  <c r="D41"/>
  <c r="C41"/>
  <c r="F41" s="1"/>
  <c r="V23" i="93"/>
  <c r="W22"/>
  <c r="Z22" s="1"/>
  <c r="X22"/>
  <c r="A43" i="97" l="1"/>
  <c r="D42"/>
  <c r="C42"/>
  <c r="F42" s="1"/>
  <c r="V24" i="93"/>
  <c r="W23"/>
  <c r="Z23" s="1"/>
  <c r="X23"/>
  <c r="A44" i="97" l="1"/>
  <c r="D43"/>
  <c r="C43"/>
  <c r="F43" s="1"/>
  <c r="V25" i="93"/>
  <c r="W24"/>
  <c r="Z24" s="1"/>
  <c r="X24"/>
  <c r="A45" i="97" l="1"/>
  <c r="D44"/>
  <c r="C44"/>
  <c r="F44" s="1"/>
  <c r="V26" i="93"/>
  <c r="W25"/>
  <c r="Z25" s="1"/>
  <c r="X25"/>
  <c r="A46" i="97" l="1"/>
  <c r="D45"/>
  <c r="C45"/>
  <c r="F45" s="1"/>
  <c r="V27" i="93"/>
  <c r="W26"/>
  <c r="Z26" s="1"/>
  <c r="X26"/>
  <c r="A47" i="97" l="1"/>
  <c r="D46"/>
  <c r="C46"/>
  <c r="F46" s="1"/>
  <c r="V28" i="93"/>
  <c r="W27"/>
  <c r="Z27" s="1"/>
  <c r="X27"/>
  <c r="A48" i="97" l="1"/>
  <c r="D47"/>
  <c r="C47"/>
  <c r="F47" s="1"/>
  <c r="V29" i="93"/>
  <c r="W28"/>
  <c r="Z28" s="1"/>
  <c r="X28"/>
  <c r="A49" i="97" l="1"/>
  <c r="D48"/>
  <c r="C48"/>
  <c r="F48" s="1"/>
  <c r="V30" i="93"/>
  <c r="W29"/>
  <c r="Z29" s="1"/>
  <c r="X29"/>
  <c r="A50" i="97" l="1"/>
  <c r="D49"/>
  <c r="C49"/>
  <c r="F49" s="1"/>
  <c r="V31" i="93"/>
  <c r="W30"/>
  <c r="Z30" s="1"/>
  <c r="X30"/>
  <c r="A51" i="97" l="1"/>
  <c r="D50"/>
  <c r="C50"/>
  <c r="F50" s="1"/>
  <c r="V32" i="93"/>
  <c r="X31"/>
  <c r="W31"/>
  <c r="Z31" s="1"/>
  <c r="A52" i="97" l="1"/>
  <c r="D51"/>
  <c r="C51"/>
  <c r="F51" s="1"/>
  <c r="X32" i="93"/>
  <c r="AA2"/>
  <c r="W32"/>
  <c r="Z32" s="1"/>
  <c r="A53" i="97" l="1"/>
  <c r="D52"/>
  <c r="C52"/>
  <c r="F52" s="1"/>
  <c r="AB2" i="93"/>
  <c r="AE2" s="1"/>
  <c r="AC2"/>
  <c r="AA3"/>
  <c r="A54" i="97" l="1"/>
  <c r="D53"/>
  <c r="C53"/>
  <c r="F53" s="1"/>
  <c r="AB3" i="93"/>
  <c r="AE3" s="1"/>
  <c r="AC3"/>
  <c r="AA4"/>
  <c r="A55" i="97" l="1"/>
  <c r="D54"/>
  <c r="C54"/>
  <c r="F54" s="1"/>
  <c r="AB4" i="93"/>
  <c r="AE4" s="1"/>
  <c r="AC4"/>
  <c r="AA5"/>
  <c r="A56" i="97" l="1"/>
  <c r="D55"/>
  <c r="C55"/>
  <c r="F55" s="1"/>
  <c r="AB5" i="93"/>
  <c r="AE5" s="1"/>
  <c r="AA6"/>
  <c r="AC5"/>
  <c r="A57" i="97" l="1"/>
  <c r="D56"/>
  <c r="C56"/>
  <c r="F56" s="1"/>
  <c r="AB6" i="93"/>
  <c r="AE6" s="1"/>
  <c r="AC6"/>
  <c r="AA7"/>
  <c r="C57" i="97" l="1"/>
  <c r="F57" s="1"/>
  <c r="A58"/>
  <c r="D57"/>
  <c r="AB7" i="93"/>
  <c r="AE7" s="1"/>
  <c r="AA8"/>
  <c r="AC7"/>
  <c r="C58" i="97" l="1"/>
  <c r="F58" s="1"/>
  <c r="A59"/>
  <c r="D58"/>
  <c r="AB8" i="93"/>
  <c r="AE8" s="1"/>
  <c r="AC8"/>
  <c r="AA9"/>
  <c r="C59" i="97" l="1"/>
  <c r="F59" s="1"/>
  <c r="A60"/>
  <c r="D59"/>
  <c r="AB9" i="93"/>
  <c r="AE9" s="1"/>
  <c r="AA10"/>
  <c r="AC9"/>
  <c r="C60" i="97" l="1"/>
  <c r="F60" s="1"/>
  <c r="A61"/>
  <c r="D60"/>
  <c r="AB10" i="93"/>
  <c r="AE10" s="1"/>
  <c r="AA11"/>
  <c r="AC10"/>
  <c r="C61" i="97" l="1"/>
  <c r="F61" s="1"/>
  <c r="A62"/>
  <c r="D61"/>
  <c r="AB11" i="93"/>
  <c r="AE11" s="1"/>
  <c r="AA12"/>
  <c r="AC11"/>
  <c r="C62" i="97" l="1"/>
  <c r="F62" s="1"/>
  <c r="A63"/>
  <c r="D62"/>
  <c r="AB12" i="93"/>
  <c r="AE12" s="1"/>
  <c r="AA13"/>
  <c r="AC12"/>
  <c r="C63" i="97" l="1"/>
  <c r="F63" s="1"/>
  <c r="A64"/>
  <c r="D63"/>
  <c r="AB13" i="93"/>
  <c r="AE13" s="1"/>
  <c r="AA14"/>
  <c r="AC13"/>
  <c r="C64" i="97" l="1"/>
  <c r="F64" s="1"/>
  <c r="A65"/>
  <c r="D64"/>
  <c r="AB14" i="93"/>
  <c r="AE14" s="1"/>
  <c r="AA15"/>
  <c r="AC14"/>
  <c r="A66" i="97" l="1"/>
  <c r="C65"/>
  <c r="F65" s="1"/>
  <c r="D65"/>
  <c r="AB15" i="93"/>
  <c r="AE15" s="1"/>
  <c r="AA16"/>
  <c r="AC15"/>
  <c r="D66" i="97" l="1"/>
  <c r="A67"/>
  <c r="C66"/>
  <c r="F66" s="1"/>
  <c r="AB16" i="93"/>
  <c r="AE16" s="1"/>
  <c r="AC16"/>
  <c r="AA17"/>
  <c r="C67" i="97" l="1"/>
  <c r="F67" s="1"/>
  <c r="D67"/>
  <c r="G37"/>
  <c r="AB17" i="93"/>
  <c r="AE17" s="1"/>
  <c r="AC17"/>
  <c r="AA18"/>
  <c r="G38" i="97" l="1"/>
  <c r="I37"/>
  <c r="H37"/>
  <c r="K37" s="1"/>
  <c r="AB18" i="93"/>
  <c r="AE18" s="1"/>
  <c r="AC18"/>
  <c r="AA19"/>
  <c r="G39" i="97" l="1"/>
  <c r="I38"/>
  <c r="H38"/>
  <c r="K38" s="1"/>
  <c r="AB19" i="93"/>
  <c r="AE19" s="1"/>
  <c r="AC19"/>
  <c r="AA20"/>
  <c r="G40" i="97" l="1"/>
  <c r="I39"/>
  <c r="H39"/>
  <c r="K39" s="1"/>
  <c r="AB20" i="93"/>
  <c r="AE20" s="1"/>
  <c r="AC20"/>
  <c r="AA21"/>
  <c r="G41" i="97" l="1"/>
  <c r="I40"/>
  <c r="H40"/>
  <c r="K40" s="1"/>
  <c r="AB21" i="93"/>
  <c r="AE21" s="1"/>
  <c r="AC21"/>
  <c r="AA22"/>
  <c r="G42" i="97" l="1"/>
  <c r="I41"/>
  <c r="H41"/>
  <c r="K41" s="1"/>
  <c r="AB22" i="93"/>
  <c r="AE22" s="1"/>
  <c r="AC22"/>
  <c r="AA23"/>
  <c r="G43" i="97" l="1"/>
  <c r="I42"/>
  <c r="H42"/>
  <c r="K42" s="1"/>
  <c r="AB23" i="93"/>
  <c r="AE23" s="1"/>
  <c r="AC23"/>
  <c r="AA24"/>
  <c r="G44" i="97" l="1"/>
  <c r="I43"/>
  <c r="H43"/>
  <c r="K43" s="1"/>
  <c r="AB24" i="93"/>
  <c r="AE24" s="1"/>
  <c r="AC24"/>
  <c r="AA25"/>
  <c r="G45" i="97" l="1"/>
  <c r="I44"/>
  <c r="H44"/>
  <c r="K44" s="1"/>
  <c r="AB25" i="93"/>
  <c r="AE25" s="1"/>
  <c r="AC25"/>
  <c r="AA26"/>
  <c r="I45" i="97" l="1"/>
  <c r="G46"/>
  <c r="H45"/>
  <c r="K45" s="1"/>
  <c r="AB26" i="93"/>
  <c r="AE26" s="1"/>
  <c r="AC26"/>
  <c r="AA27"/>
  <c r="G47" i="97" l="1"/>
  <c r="H46"/>
  <c r="K46" s="1"/>
  <c r="I46"/>
  <c r="AB27" i="93"/>
  <c r="AE27" s="1"/>
  <c r="AC27"/>
  <c r="AA28"/>
  <c r="G48" i="97" l="1"/>
  <c r="I47"/>
  <c r="H47"/>
  <c r="K47" s="1"/>
  <c r="AB28" i="93"/>
  <c r="AE28" s="1"/>
  <c r="AC28"/>
  <c r="AA29"/>
  <c r="G49" i="97" l="1"/>
  <c r="I48"/>
  <c r="H48"/>
  <c r="K48" s="1"/>
  <c r="AB29" i="93"/>
  <c r="AE29" s="1"/>
  <c r="AC29"/>
  <c r="AA30"/>
  <c r="G50" i="97" l="1"/>
  <c r="I49"/>
  <c r="H49"/>
  <c r="K49" s="1"/>
  <c r="AB30" i="93"/>
  <c r="AE30" s="1"/>
  <c r="AC30"/>
  <c r="AA31"/>
  <c r="G51" i="97" l="1"/>
  <c r="I50"/>
  <c r="H50"/>
  <c r="K50" s="1"/>
  <c r="AF2" i="93"/>
  <c r="AB31"/>
  <c r="AE31" s="1"/>
  <c r="AC31"/>
  <c r="G52" i="97" l="1"/>
  <c r="I51"/>
  <c r="H51"/>
  <c r="K51" s="1"/>
  <c r="AG2" i="93"/>
  <c r="AJ2" s="1"/>
  <c r="AH2"/>
  <c r="AF3"/>
  <c r="G53" i="97" l="1"/>
  <c r="I52"/>
  <c r="H52"/>
  <c r="K52" s="1"/>
  <c r="AG3" i="93"/>
  <c r="AJ3" s="1"/>
  <c r="AH3"/>
  <c r="AF4"/>
  <c r="G54" i="97" l="1"/>
  <c r="I53"/>
  <c r="H53"/>
  <c r="K53" s="1"/>
  <c r="AG4" i="93"/>
  <c r="AJ4" s="1"/>
  <c r="AH4"/>
  <c r="AF5"/>
  <c r="G55" i="97" l="1"/>
  <c r="I54"/>
  <c r="H54"/>
  <c r="K54" s="1"/>
  <c r="AG5" i="93"/>
  <c r="AJ5" s="1"/>
  <c r="AF6"/>
  <c r="AH5"/>
  <c r="G56" i="97" l="1"/>
  <c r="I55"/>
  <c r="H55"/>
  <c r="K55" s="1"/>
  <c r="AG6" i="93"/>
  <c r="AJ6" s="1"/>
  <c r="AF7"/>
  <c r="AH6"/>
  <c r="G57" i="97" l="1"/>
  <c r="I56"/>
  <c r="H56"/>
  <c r="K56" s="1"/>
  <c r="AG7" i="93"/>
  <c r="AJ7" s="1"/>
  <c r="AH7"/>
  <c r="AF8"/>
  <c r="H57" i="97" l="1"/>
  <c r="K57" s="1"/>
  <c r="G58"/>
  <c r="I57"/>
  <c r="AH8" i="93"/>
  <c r="AG8"/>
  <c r="AJ8" s="1"/>
  <c r="AF9"/>
  <c r="H58" i="97" l="1"/>
  <c r="K58" s="1"/>
  <c r="G59"/>
  <c r="I58"/>
  <c r="AH9" i="93"/>
  <c r="AG9"/>
  <c r="AJ9" s="1"/>
  <c r="AF10"/>
  <c r="H59" i="97" l="1"/>
  <c r="K59" s="1"/>
  <c r="G60"/>
  <c r="I59"/>
  <c r="AH10" i="93"/>
  <c r="AG10"/>
  <c r="AJ10" s="1"/>
  <c r="AF11"/>
  <c r="H60" i="97" l="1"/>
  <c r="K60" s="1"/>
  <c r="G61"/>
  <c r="I60"/>
  <c r="AH11" i="93"/>
  <c r="AG11"/>
  <c r="AJ11" s="1"/>
  <c r="AF12"/>
  <c r="H61" i="97" l="1"/>
  <c r="K61" s="1"/>
  <c r="G62"/>
  <c r="I61"/>
  <c r="AH12" i="93"/>
  <c r="AG12"/>
  <c r="AJ12" s="1"/>
  <c r="AF13"/>
  <c r="H62" i="97" l="1"/>
  <c r="K62" s="1"/>
  <c r="G63"/>
  <c r="I62"/>
  <c r="AH13" i="93"/>
  <c r="AG13"/>
  <c r="AJ13" s="1"/>
  <c r="AF14"/>
  <c r="H63" i="97" l="1"/>
  <c r="K63" s="1"/>
  <c r="G64"/>
  <c r="I63"/>
  <c r="AH14" i="93"/>
  <c r="AG14"/>
  <c r="AJ14" s="1"/>
  <c r="AF15"/>
  <c r="H64" i="97" l="1"/>
  <c r="K64" s="1"/>
  <c r="G65"/>
  <c r="I64"/>
  <c r="AH15" i="93"/>
  <c r="AG15"/>
  <c r="AJ15" s="1"/>
  <c r="AF16"/>
  <c r="G66" i="97" l="1"/>
  <c r="H65"/>
  <c r="K65" s="1"/>
  <c r="I65"/>
  <c r="AF17" i="93"/>
  <c r="AG16"/>
  <c r="AJ16" s="1"/>
  <c r="AH16"/>
  <c r="I66" i="97" l="1"/>
  <c r="G67"/>
  <c r="H66"/>
  <c r="K66" s="1"/>
  <c r="AF18" i="93"/>
  <c r="AG17"/>
  <c r="AJ17" s="1"/>
  <c r="AH17"/>
  <c r="H67" i="97" l="1"/>
  <c r="K67" s="1"/>
  <c r="I67"/>
  <c r="L37"/>
  <c r="AF19" i="93"/>
  <c r="AG18"/>
  <c r="AJ18" s="1"/>
  <c r="AH18"/>
  <c r="L38" i="97" l="1"/>
  <c r="N37"/>
  <c r="M37"/>
  <c r="P37" s="1"/>
  <c r="AF20" i="93"/>
  <c r="AG19"/>
  <c r="AJ19" s="1"/>
  <c r="AH19"/>
  <c r="L39" i="97" l="1"/>
  <c r="N38"/>
  <c r="M38"/>
  <c r="P38" s="1"/>
  <c r="AF21" i="93"/>
  <c r="AG20"/>
  <c r="AJ20" s="1"/>
  <c r="AH20"/>
  <c r="L40" i="97" l="1"/>
  <c r="N39"/>
  <c r="M39"/>
  <c r="P39" s="1"/>
  <c r="AF22" i="93"/>
  <c r="AG21"/>
  <c r="AJ21" s="1"/>
  <c r="AH21"/>
  <c r="L41" i="97" l="1"/>
  <c r="N40"/>
  <c r="M40"/>
  <c r="P40" s="1"/>
  <c r="AF23" i="93"/>
  <c r="AG22"/>
  <c r="AJ22" s="1"/>
  <c r="AH22"/>
  <c r="L42" i="97" l="1"/>
  <c r="N41"/>
  <c r="M41"/>
  <c r="P41" s="1"/>
  <c r="AH23" i="93"/>
  <c r="AG23"/>
  <c r="AJ23" s="1"/>
  <c r="AF24"/>
  <c r="L43" i="97" l="1"/>
  <c r="N42"/>
  <c r="M42"/>
  <c r="P42" s="1"/>
  <c r="AF25" i="93"/>
  <c r="AG24"/>
  <c r="AJ24" s="1"/>
  <c r="AH24"/>
  <c r="L44" i="97" l="1"/>
  <c r="N43"/>
  <c r="M43"/>
  <c r="P43" s="1"/>
  <c r="AF26" i="93"/>
  <c r="AG25"/>
  <c r="AJ25" s="1"/>
  <c r="AH25"/>
  <c r="L45" i="97" l="1"/>
  <c r="N44"/>
  <c r="M44"/>
  <c r="P44" s="1"/>
  <c r="AF27" i="93"/>
  <c r="AG26"/>
  <c r="AJ26" s="1"/>
  <c r="AH26"/>
  <c r="N45" i="97" l="1"/>
  <c r="L46"/>
  <c r="M45"/>
  <c r="P45" s="1"/>
  <c r="AF28" i="93"/>
  <c r="AG27"/>
  <c r="AJ27" s="1"/>
  <c r="AH27"/>
  <c r="L47" i="97" l="1"/>
  <c r="M46"/>
  <c r="P46" s="1"/>
  <c r="N46"/>
  <c r="AF29" i="93"/>
  <c r="AG28"/>
  <c r="AJ28" s="1"/>
  <c r="AH28"/>
  <c r="L48" i="97" l="1"/>
  <c r="N47"/>
  <c r="M47"/>
  <c r="P47" s="1"/>
  <c r="AF30" i="93"/>
  <c r="AG29"/>
  <c r="AJ29" s="1"/>
  <c r="AH29"/>
  <c r="L49" i="97" l="1"/>
  <c r="N48"/>
  <c r="M48"/>
  <c r="P48" s="1"/>
  <c r="AF31" i="93"/>
  <c r="AG30"/>
  <c r="AJ30" s="1"/>
  <c r="AH30"/>
  <c r="L50" i="97" l="1"/>
  <c r="N49"/>
  <c r="M49"/>
  <c r="P49" s="1"/>
  <c r="AF32" i="93"/>
  <c r="AH31"/>
  <c r="AG31"/>
  <c r="AJ31" s="1"/>
  <c r="L51" i="97" l="1"/>
  <c r="N50"/>
  <c r="M50"/>
  <c r="P50" s="1"/>
  <c r="AG32" i="93"/>
  <c r="AJ32" s="1"/>
  <c r="AK2"/>
  <c r="AH32"/>
  <c r="L52" i="97" l="1"/>
  <c r="N51"/>
  <c r="M51"/>
  <c r="P51" s="1"/>
  <c r="AL2" i="93"/>
  <c r="AO2" s="1"/>
  <c r="AK3"/>
  <c r="AM2"/>
  <c r="L53" i="97" l="1"/>
  <c r="N52"/>
  <c r="M52"/>
  <c r="P52" s="1"/>
  <c r="AL3" i="93"/>
  <c r="AO3" s="1"/>
  <c r="AK4"/>
  <c r="AM3"/>
  <c r="L54" i="97" l="1"/>
  <c r="N53"/>
  <c r="M53"/>
  <c r="P53" s="1"/>
  <c r="AL4" i="93"/>
  <c r="AO4" s="1"/>
  <c r="AM4"/>
  <c r="AK5"/>
  <c r="L55" i="97" l="1"/>
  <c r="N54"/>
  <c r="M54"/>
  <c r="P54" s="1"/>
  <c r="AL5" i="93"/>
  <c r="AO5" s="1"/>
  <c r="AM5"/>
  <c r="AK6"/>
  <c r="L56" i="97" l="1"/>
  <c r="N55"/>
  <c r="M55"/>
  <c r="P55" s="1"/>
  <c r="AL6" i="93"/>
  <c r="AO6" s="1"/>
  <c r="AK7"/>
  <c r="AM6"/>
  <c r="L57" i="97" l="1"/>
  <c r="N56"/>
  <c r="M56"/>
  <c r="P56" s="1"/>
  <c r="AL7" i="93"/>
  <c r="AO7" s="1"/>
  <c r="AK8"/>
  <c r="AM7"/>
  <c r="M57" i="97" l="1"/>
  <c r="P57" s="1"/>
  <c r="L58"/>
  <c r="N57"/>
  <c r="AL8" i="93"/>
  <c r="AO8" s="1"/>
  <c r="AK9"/>
  <c r="AM8"/>
  <c r="M58" i="97" l="1"/>
  <c r="P58" s="1"/>
  <c r="L59"/>
  <c r="N58"/>
  <c r="AL9" i="93"/>
  <c r="AO9" s="1"/>
  <c r="AK10"/>
  <c r="AM9"/>
  <c r="M59" i="97" l="1"/>
  <c r="P59" s="1"/>
  <c r="L60"/>
  <c r="N59"/>
  <c r="AL10" i="93"/>
  <c r="AO10" s="1"/>
  <c r="AK11"/>
  <c r="AM10"/>
  <c r="M60" i="97" l="1"/>
  <c r="P60" s="1"/>
  <c r="L61"/>
  <c r="N60"/>
  <c r="AL11" i="93"/>
  <c r="AO11" s="1"/>
  <c r="AK12"/>
  <c r="AM11"/>
  <c r="M61" i="97" l="1"/>
  <c r="P61" s="1"/>
  <c r="L62"/>
  <c r="N61"/>
  <c r="AL12" i="93"/>
  <c r="AO12" s="1"/>
  <c r="AK13"/>
  <c r="AM12"/>
  <c r="M62" i="97" l="1"/>
  <c r="P62" s="1"/>
  <c r="L63"/>
  <c r="N62"/>
  <c r="AL13" i="93"/>
  <c r="AO13" s="1"/>
  <c r="AK14"/>
  <c r="AM13"/>
  <c r="M63" i="97" l="1"/>
  <c r="P63" s="1"/>
  <c r="L64"/>
  <c r="N63"/>
  <c r="AL14" i="93"/>
  <c r="AO14" s="1"/>
  <c r="AK15"/>
  <c r="AM14"/>
  <c r="M64" i="97" l="1"/>
  <c r="P64" s="1"/>
  <c r="L65"/>
  <c r="N64"/>
  <c r="AL15" i="93"/>
  <c r="AO15" s="1"/>
  <c r="AM15"/>
  <c r="AK16"/>
  <c r="L66" i="97" l="1"/>
  <c r="M65"/>
  <c r="P65" s="1"/>
  <c r="N65"/>
  <c r="AL16" i="93"/>
  <c r="AO16" s="1"/>
  <c r="AM16"/>
  <c r="AK17"/>
  <c r="N66" i="97" l="1"/>
  <c r="M66"/>
  <c r="P66" s="1"/>
  <c r="Q37"/>
  <c r="AL17" i="93"/>
  <c r="AO17" s="1"/>
  <c r="AM17"/>
  <c r="AK18"/>
  <c r="Q38" i="97" l="1"/>
  <c r="S37"/>
  <c r="R37"/>
  <c r="U37" s="1"/>
  <c r="AL18" i="93"/>
  <c r="AO18" s="1"/>
  <c r="AM18"/>
  <c r="AK19"/>
  <c r="Q39" i="97" l="1"/>
  <c r="S38"/>
  <c r="R38"/>
  <c r="U38" s="1"/>
  <c r="AL19" i="93"/>
  <c r="AO19" s="1"/>
  <c r="AM19"/>
  <c r="AK20"/>
  <c r="Q40" i="97" l="1"/>
  <c r="S39"/>
  <c r="R39"/>
  <c r="U39" s="1"/>
  <c r="AL20" i="93"/>
  <c r="AO20" s="1"/>
  <c r="AM20"/>
  <c r="AK21"/>
  <c r="Q41" i="97" l="1"/>
  <c r="S40"/>
  <c r="R40"/>
  <c r="U40" s="1"/>
  <c r="AL21" i="93"/>
  <c r="AO21" s="1"/>
  <c r="AM21"/>
  <c r="AK22"/>
  <c r="Q42" i="97" l="1"/>
  <c r="S41"/>
  <c r="R41"/>
  <c r="U41" s="1"/>
  <c r="AL22" i="93"/>
  <c r="AO22" s="1"/>
  <c r="AM22"/>
  <c r="AK23"/>
  <c r="Q43" i="97" l="1"/>
  <c r="S42"/>
  <c r="R42"/>
  <c r="U42" s="1"/>
  <c r="AL23" i="93"/>
  <c r="AO23" s="1"/>
  <c r="AK24"/>
  <c r="AM23"/>
  <c r="Q44" i="97" l="1"/>
  <c r="S43"/>
  <c r="R43"/>
  <c r="U43" s="1"/>
  <c r="AL24" i="93"/>
  <c r="AO24" s="1"/>
  <c r="AM24"/>
  <c r="AK25"/>
  <c r="Q45" i="97" l="1"/>
  <c r="S44"/>
  <c r="R44"/>
  <c r="U44" s="1"/>
  <c r="AL25" i="93"/>
  <c r="AO25" s="1"/>
  <c r="AM25"/>
  <c r="AK26"/>
  <c r="S45" i="97" l="1"/>
  <c r="Q46"/>
  <c r="R45"/>
  <c r="U45" s="1"/>
  <c r="AL26" i="93"/>
  <c r="AO26" s="1"/>
  <c r="AM26"/>
  <c r="AK27"/>
  <c r="Q47" i="97" l="1"/>
  <c r="R46"/>
  <c r="U46" s="1"/>
  <c r="S46"/>
  <c r="AL27" i="93"/>
  <c r="AO27" s="1"/>
  <c r="AM27"/>
  <c r="AK28"/>
  <c r="Q48" i="97" l="1"/>
  <c r="S47"/>
  <c r="R47"/>
  <c r="U47" s="1"/>
  <c r="AK29" i="93"/>
  <c r="AL28"/>
  <c r="AO28" s="1"/>
  <c r="AM28"/>
  <c r="Q49" i="97" l="1"/>
  <c r="S48"/>
  <c r="R48"/>
  <c r="U48" s="1"/>
  <c r="AK30" i="93"/>
  <c r="AL29"/>
  <c r="AO29" s="1"/>
  <c r="AM29"/>
  <c r="Q50" i="97" l="1"/>
  <c r="S49"/>
  <c r="R49"/>
  <c r="U49" s="1"/>
  <c r="AK31" i="93"/>
  <c r="AL30"/>
  <c r="AO30" s="1"/>
  <c r="AM30"/>
  <c r="Q51" i="97" l="1"/>
  <c r="S50"/>
  <c r="R50"/>
  <c r="U50" s="1"/>
  <c r="AK32" i="93"/>
  <c r="AM31"/>
  <c r="AL31"/>
  <c r="AO31" s="1"/>
  <c r="Q52" i="97" l="1"/>
  <c r="S51"/>
  <c r="R51"/>
  <c r="U51" s="1"/>
  <c r="AL32" i="93"/>
  <c r="AO32" s="1"/>
  <c r="AM32"/>
  <c r="AP2"/>
  <c r="Q53" i="97" l="1"/>
  <c r="S52"/>
  <c r="R52"/>
  <c r="U52" s="1"/>
  <c r="AQ2" i="93"/>
  <c r="AT2" s="1"/>
  <c r="AR2"/>
  <c r="AP3"/>
  <c r="Q54" i="97" l="1"/>
  <c r="S53"/>
  <c r="R53"/>
  <c r="U53" s="1"/>
  <c r="AQ3" i="93"/>
  <c r="AT3" s="1"/>
  <c r="AR3"/>
  <c r="AP4"/>
  <c r="Q55" i="97" l="1"/>
  <c r="S54"/>
  <c r="R54"/>
  <c r="U54" s="1"/>
  <c r="AQ4" i="93"/>
  <c r="AT4" s="1"/>
  <c r="AP5"/>
  <c r="AR4"/>
  <c r="Q56" i="97" l="1"/>
  <c r="S55"/>
  <c r="R55"/>
  <c r="U55" s="1"/>
  <c r="AQ5" i="93"/>
  <c r="AT5" s="1"/>
  <c r="AP6"/>
  <c r="AR5"/>
  <c r="Q57" i="97" l="1"/>
  <c r="S56"/>
  <c r="R56"/>
  <c r="U56" s="1"/>
  <c r="AQ6" i="93"/>
  <c r="AT6" s="1"/>
  <c r="AP7"/>
  <c r="AR6"/>
  <c r="R57" i="97" l="1"/>
  <c r="U57" s="1"/>
  <c r="Q58"/>
  <c r="S57"/>
  <c r="AR7" i="93"/>
  <c r="AQ7"/>
  <c r="AT7" s="1"/>
  <c r="AP8"/>
  <c r="R58" i="97" l="1"/>
  <c r="U58" s="1"/>
  <c r="Q59"/>
  <c r="S58"/>
  <c r="AR8" i="93"/>
  <c r="AQ8"/>
  <c r="AT8" s="1"/>
  <c r="AP9"/>
  <c r="R59" i="97" l="1"/>
  <c r="U59" s="1"/>
  <c r="Q60"/>
  <c r="S59"/>
  <c r="AR9" i="93"/>
  <c r="AQ9"/>
  <c r="AT9" s="1"/>
  <c r="AP10"/>
  <c r="R60" i="97" l="1"/>
  <c r="U60" s="1"/>
  <c r="Q61"/>
  <c r="S60"/>
  <c r="AR10" i="93"/>
  <c r="AQ10"/>
  <c r="AT10" s="1"/>
  <c r="AP11"/>
  <c r="R61" i="97" l="1"/>
  <c r="U61" s="1"/>
  <c r="Q62"/>
  <c r="S61"/>
  <c r="AR11" i="93"/>
  <c r="AQ11"/>
  <c r="AT11" s="1"/>
  <c r="AP12"/>
  <c r="R62" i="97" l="1"/>
  <c r="U62" s="1"/>
  <c r="Q63"/>
  <c r="S62"/>
  <c r="AR12" i="93"/>
  <c r="AQ12"/>
  <c r="AT12" s="1"/>
  <c r="AP13"/>
  <c r="R63" i="97" l="1"/>
  <c r="U63" s="1"/>
  <c r="Q64"/>
  <c r="S63"/>
  <c r="AR13" i="93"/>
  <c r="AQ13"/>
  <c r="AT13" s="1"/>
  <c r="AP14"/>
  <c r="R64" i="97" l="1"/>
  <c r="U64" s="1"/>
  <c r="Q65"/>
  <c r="S64"/>
  <c r="AR14" i="93"/>
  <c r="AQ14"/>
  <c r="AT14" s="1"/>
  <c r="AP15"/>
  <c r="Q66" i="97" l="1"/>
  <c r="R65"/>
  <c r="U65" s="1"/>
  <c r="S65"/>
  <c r="AP16" i="93"/>
  <c r="AQ15"/>
  <c r="AT15" s="1"/>
  <c r="AR15"/>
  <c r="Q67" i="97" l="1"/>
  <c r="S66"/>
  <c r="R66"/>
  <c r="U66" s="1"/>
  <c r="AP17" i="93"/>
  <c r="AQ16"/>
  <c r="AT16" s="1"/>
  <c r="AR16"/>
  <c r="S67" i="97" l="1"/>
  <c r="R67"/>
  <c r="U67" s="1"/>
  <c r="V37"/>
  <c r="AP18" i="93"/>
  <c r="AQ17"/>
  <c r="AT17" s="1"/>
  <c r="AR17"/>
  <c r="V38" i="97" l="1"/>
  <c r="X37"/>
  <c r="W37"/>
  <c r="Z37" s="1"/>
  <c r="AP19" i="93"/>
  <c r="AQ18"/>
  <c r="AT18" s="1"/>
  <c r="AR18"/>
  <c r="V39" i="97" l="1"/>
  <c r="X38"/>
  <c r="W38"/>
  <c r="Z38" s="1"/>
  <c r="AP20" i="93"/>
  <c r="AQ19"/>
  <c r="AT19" s="1"/>
  <c r="AR19"/>
  <c r="V40" i="97" l="1"/>
  <c r="X39"/>
  <c r="W39"/>
  <c r="Z39" s="1"/>
  <c r="AP21" i="93"/>
  <c r="AQ20"/>
  <c r="AT20" s="1"/>
  <c r="AR20"/>
  <c r="V41" i="97" l="1"/>
  <c r="X40"/>
  <c r="W40"/>
  <c r="Z40" s="1"/>
  <c r="AP22" i="93"/>
  <c r="AQ21"/>
  <c r="AT21" s="1"/>
  <c r="AR21"/>
  <c r="V42" i="97" l="1"/>
  <c r="X41"/>
  <c r="W41"/>
  <c r="Z41" s="1"/>
  <c r="AP23" i="93"/>
  <c r="AQ22"/>
  <c r="AT22" s="1"/>
  <c r="AR22"/>
  <c r="V43" i="97" l="1"/>
  <c r="X42"/>
  <c r="W42"/>
  <c r="Z42" s="1"/>
  <c r="AR23" i="93"/>
  <c r="AQ23"/>
  <c r="AT23" s="1"/>
  <c r="AP24"/>
  <c r="V44" i="97" l="1"/>
  <c r="X43"/>
  <c r="W43"/>
  <c r="Z43" s="1"/>
  <c r="AP25" i="93"/>
  <c r="AQ24"/>
  <c r="AT24" s="1"/>
  <c r="AR24"/>
  <c r="V45" i="97" l="1"/>
  <c r="X44"/>
  <c r="W44"/>
  <c r="Z44" s="1"/>
  <c r="AP26" i="93"/>
  <c r="AQ25"/>
  <c r="AT25" s="1"/>
  <c r="AR25"/>
  <c r="X45" i="97" l="1"/>
  <c r="V46"/>
  <c r="W45"/>
  <c r="Z45" s="1"/>
  <c r="AP27" i="93"/>
  <c r="AQ26"/>
  <c r="AT26" s="1"/>
  <c r="AR26"/>
  <c r="V47" i="97" l="1"/>
  <c r="W46"/>
  <c r="Z46" s="1"/>
  <c r="X46"/>
  <c r="AP28" i="93"/>
  <c r="AQ27"/>
  <c r="AT27" s="1"/>
  <c r="AR27"/>
  <c r="V48" i="97" l="1"/>
  <c r="X47"/>
  <c r="W47"/>
  <c r="Z47" s="1"/>
  <c r="AP29" i="93"/>
  <c r="AQ28"/>
  <c r="AT28" s="1"/>
  <c r="AR28"/>
  <c r="V49" i="97" l="1"/>
  <c r="X48"/>
  <c r="W48"/>
  <c r="Z48" s="1"/>
  <c r="AP30" i="93"/>
  <c r="AQ29"/>
  <c r="AT29" s="1"/>
  <c r="AR29"/>
  <c r="V50" i="97" l="1"/>
  <c r="X49"/>
  <c r="W49"/>
  <c r="Z49" s="1"/>
  <c r="AP31" i="93"/>
  <c r="AQ30"/>
  <c r="AT30" s="1"/>
  <c r="AR30"/>
  <c r="V51" i="97" l="1"/>
  <c r="X50"/>
  <c r="W50"/>
  <c r="Z50" s="1"/>
  <c r="AU2" i="93"/>
  <c r="AR31"/>
  <c r="AQ31"/>
  <c r="AT31" s="1"/>
  <c r="V52" i="97" l="1"/>
  <c r="X51"/>
  <c r="W51"/>
  <c r="Z51" s="1"/>
  <c r="AV2" i="93"/>
  <c r="AY2" s="1"/>
  <c r="AU3"/>
  <c r="AW2"/>
  <c r="V53" i="97" l="1"/>
  <c r="X52"/>
  <c r="W52"/>
  <c r="Z52" s="1"/>
  <c r="AV3" i="93"/>
  <c r="AY3" s="1"/>
  <c r="AW3"/>
  <c r="AU4"/>
  <c r="V54" i="97" l="1"/>
  <c r="X53"/>
  <c r="W53"/>
  <c r="Z53" s="1"/>
  <c r="AV4" i="93"/>
  <c r="AY4" s="1"/>
  <c r="AU5"/>
  <c r="AW4"/>
  <c r="V55" i="97" l="1"/>
  <c r="X54"/>
  <c r="W54"/>
  <c r="Z54" s="1"/>
  <c r="AV5" i="93"/>
  <c r="AY5" s="1"/>
  <c r="AU6"/>
  <c r="AW5"/>
  <c r="V56" i="97" l="1"/>
  <c r="X55"/>
  <c r="W55"/>
  <c r="Z55" s="1"/>
  <c r="AV6" i="93"/>
  <c r="AY6" s="1"/>
  <c r="AU7"/>
  <c r="AW6"/>
  <c r="W56" i="97" l="1"/>
  <c r="Z56" s="1"/>
  <c r="V57"/>
  <c r="X56"/>
  <c r="AV7" i="93"/>
  <c r="AY7" s="1"/>
  <c r="AU8"/>
  <c r="AW7"/>
  <c r="W57" i="97" l="1"/>
  <c r="Z57" s="1"/>
  <c r="V58"/>
  <c r="X57"/>
  <c r="AV8" i="93"/>
  <c r="AY8" s="1"/>
  <c r="AU9"/>
  <c r="AW8"/>
  <c r="W58" i="97" l="1"/>
  <c r="Z58" s="1"/>
  <c r="V59"/>
  <c r="X58"/>
  <c r="AV9" i="93"/>
  <c r="AY9" s="1"/>
  <c r="AU10"/>
  <c r="AW9"/>
  <c r="W59" i="97" l="1"/>
  <c r="Z59" s="1"/>
  <c r="V60"/>
  <c r="X59"/>
  <c r="AV10" i="93"/>
  <c r="AY10" s="1"/>
  <c r="AU11"/>
  <c r="AW10"/>
  <c r="W60" i="97" l="1"/>
  <c r="Z60" s="1"/>
  <c r="V61"/>
  <c r="X60"/>
  <c r="AV11" i="93"/>
  <c r="AY11" s="1"/>
  <c r="AU12"/>
  <c r="AW11"/>
  <c r="W61" i="97" l="1"/>
  <c r="Z61" s="1"/>
  <c r="V62"/>
  <c r="X61"/>
  <c r="AV12" i="93"/>
  <c r="AY12" s="1"/>
  <c r="AU13"/>
  <c r="AW12"/>
  <c r="W62" i="97" l="1"/>
  <c r="Z62" s="1"/>
  <c r="V63"/>
  <c r="X62"/>
  <c r="AV13" i="93"/>
  <c r="AY13" s="1"/>
  <c r="AU14"/>
  <c r="AW13"/>
  <c r="W63" i="97" l="1"/>
  <c r="Z63" s="1"/>
  <c r="V64"/>
  <c r="X63"/>
  <c r="AV14" i="93"/>
  <c r="AY14" s="1"/>
  <c r="AU15"/>
  <c r="AW14"/>
  <c r="W64" i="97" l="1"/>
  <c r="Z64" s="1"/>
  <c r="V65"/>
  <c r="X64"/>
  <c r="AV15" i="93"/>
  <c r="AY15" s="1"/>
  <c r="AW15"/>
  <c r="AU16"/>
  <c r="V66" i="97" l="1"/>
  <c r="W65"/>
  <c r="Z65" s="1"/>
  <c r="X65"/>
  <c r="AV16" i="93"/>
  <c r="AY16" s="1"/>
  <c r="AW16"/>
  <c r="AU17"/>
  <c r="X66" i="97" l="1"/>
  <c r="W66"/>
  <c r="Z66" s="1"/>
  <c r="AA37"/>
  <c r="AV17" i="93"/>
  <c r="AY17" s="1"/>
  <c r="AW17"/>
  <c r="AU18"/>
  <c r="AA38" i="97" l="1"/>
  <c r="AC37"/>
  <c r="AB37"/>
  <c r="AE37" s="1"/>
  <c r="AV18" i="93"/>
  <c r="AY18" s="1"/>
  <c r="AW18"/>
  <c r="AU19"/>
  <c r="AA39" i="97" l="1"/>
  <c r="AC38"/>
  <c r="AB38"/>
  <c r="AE38" s="1"/>
  <c r="AV19" i="93"/>
  <c r="AY19" s="1"/>
  <c r="AW19"/>
  <c r="AU20"/>
  <c r="AA40" i="97" l="1"/>
  <c r="AC39"/>
  <c r="AB39"/>
  <c r="AE39" s="1"/>
  <c r="AV20" i="93"/>
  <c r="AY20" s="1"/>
  <c r="AW20"/>
  <c r="AU21"/>
  <c r="AA41" i="97" l="1"/>
  <c r="AC40"/>
  <c r="AB40"/>
  <c r="AE40" s="1"/>
  <c r="AV21" i="93"/>
  <c r="AY21" s="1"/>
  <c r="AW21"/>
  <c r="AU22"/>
  <c r="AA42" i="97" l="1"/>
  <c r="AC41"/>
  <c r="AB41"/>
  <c r="AE41" s="1"/>
  <c r="AV22" i="93"/>
  <c r="AY22" s="1"/>
  <c r="AW22"/>
  <c r="AU23"/>
  <c r="AA43" i="97" l="1"/>
  <c r="AC42"/>
  <c r="AB42"/>
  <c r="AE42" s="1"/>
  <c r="AV23" i="93"/>
  <c r="AY23" s="1"/>
  <c r="AW23"/>
  <c r="AU24"/>
  <c r="AA44" i="97" l="1"/>
  <c r="AC43"/>
  <c r="AB43"/>
  <c r="AE43" s="1"/>
  <c r="AV24" i="93"/>
  <c r="AY24" s="1"/>
  <c r="AW24"/>
  <c r="AU25"/>
  <c r="AA45" i="97" l="1"/>
  <c r="AC44"/>
  <c r="AB44"/>
  <c r="AE44" s="1"/>
  <c r="AV25" i="93"/>
  <c r="AY25" s="1"/>
  <c r="AW25"/>
  <c r="AU26"/>
  <c r="AC45" i="97" l="1"/>
  <c r="AA46"/>
  <c r="AB45"/>
  <c r="AE45" s="1"/>
  <c r="AV26" i="93"/>
  <c r="AY26" s="1"/>
  <c r="AW26"/>
  <c r="AU27"/>
  <c r="AA47" i="97" l="1"/>
  <c r="AB46"/>
  <c r="AE46" s="1"/>
  <c r="AC46"/>
  <c r="AV27" i="93"/>
  <c r="AY27" s="1"/>
  <c r="AW27"/>
  <c r="AU28"/>
  <c r="AA48" i="97" l="1"/>
  <c r="AC47"/>
  <c r="AB47"/>
  <c r="AE47" s="1"/>
  <c r="AV28" i="93"/>
  <c r="AY28" s="1"/>
  <c r="AW28"/>
  <c r="AU29"/>
  <c r="AA49" i="97" l="1"/>
  <c r="AC48"/>
  <c r="AB48"/>
  <c r="AE48" s="1"/>
  <c r="AV29" i="93"/>
  <c r="AY29" s="1"/>
  <c r="AW29"/>
  <c r="AU30"/>
  <c r="AA50" i="97" l="1"/>
  <c r="AC49"/>
  <c r="AB49"/>
  <c r="AE49" s="1"/>
  <c r="AV30" i="93"/>
  <c r="AY30" s="1"/>
  <c r="AW30"/>
  <c r="AU31"/>
  <c r="AA51" i="97" l="1"/>
  <c r="AC50"/>
  <c r="AB50"/>
  <c r="AE50" s="1"/>
  <c r="AU32" i="93"/>
  <c r="AV31"/>
  <c r="AY31" s="1"/>
  <c r="AW31"/>
  <c r="AA52" i="97" l="1"/>
  <c r="AC51"/>
  <c r="AB51"/>
  <c r="AE51" s="1"/>
  <c r="AW32" i="93"/>
  <c r="AZ2"/>
  <c r="AV32"/>
  <c r="AY32" s="1"/>
  <c r="AA53" i="97" l="1"/>
  <c r="AC52"/>
  <c r="AB52"/>
  <c r="AE52" s="1"/>
  <c r="BA2" i="93"/>
  <c r="BD2" s="1"/>
  <c r="BB2"/>
  <c r="AZ3"/>
  <c r="AA54" i="97" l="1"/>
  <c r="AC53"/>
  <c r="AB53"/>
  <c r="AE53" s="1"/>
  <c r="AZ4" i="93"/>
  <c r="BB3"/>
  <c r="BA3"/>
  <c r="BD3" s="1"/>
  <c r="AA55" i="97" l="1"/>
  <c r="AC54"/>
  <c r="AB54"/>
  <c r="AE54" s="1"/>
  <c r="BB4" i="93"/>
  <c r="BA4"/>
  <c r="BD4" s="1"/>
  <c r="AZ5"/>
  <c r="AA56" i="97" l="1"/>
  <c r="AC55"/>
  <c r="AB55"/>
  <c r="AE55" s="1"/>
  <c r="AZ6" i="93"/>
  <c r="BB5"/>
  <c r="BA5"/>
  <c r="BD5" s="1"/>
  <c r="AB56" i="97" l="1"/>
  <c r="AE56" s="1"/>
  <c r="AA57"/>
  <c r="AC56"/>
  <c r="BB6" i="93"/>
  <c r="BA6"/>
  <c r="BD6" s="1"/>
  <c r="AZ7"/>
  <c r="AB57" i="97" l="1"/>
  <c r="AE57" s="1"/>
  <c r="AA58"/>
  <c r="AC57"/>
  <c r="AZ8" i="93"/>
  <c r="BB7"/>
  <c r="BA7"/>
  <c r="BD7" s="1"/>
  <c r="AB58" i="97" l="1"/>
  <c r="AE58" s="1"/>
  <c r="AA59"/>
  <c r="AC58"/>
  <c r="BB8" i="93"/>
  <c r="BA8"/>
  <c r="BD8" s="1"/>
  <c r="AZ9"/>
  <c r="AB59" i="97" l="1"/>
  <c r="AE59" s="1"/>
  <c r="AA60"/>
  <c r="AC59"/>
  <c r="AZ10" i="93"/>
  <c r="BB9"/>
  <c r="BA9"/>
  <c r="BD9" s="1"/>
  <c r="AB60" i="97" l="1"/>
  <c r="AE60" s="1"/>
  <c r="AA61"/>
  <c r="AC60"/>
  <c r="BB10" i="93"/>
  <c r="BA10"/>
  <c r="BD10" s="1"/>
  <c r="AZ11"/>
  <c r="AB61" i="97" l="1"/>
  <c r="AE61" s="1"/>
  <c r="AA62"/>
  <c r="AC61"/>
  <c r="AZ12" i="93"/>
  <c r="BB11"/>
  <c r="BA11"/>
  <c r="BD11" s="1"/>
  <c r="AB62" i="97" l="1"/>
  <c r="AE62" s="1"/>
  <c r="AA63"/>
  <c r="AC62"/>
  <c r="BB12" i="93"/>
  <c r="BA12"/>
  <c r="BD12" s="1"/>
  <c r="AZ13"/>
  <c r="AB63" i="97" l="1"/>
  <c r="AE63" s="1"/>
  <c r="AA64"/>
  <c r="AC63"/>
  <c r="AZ14" i="93"/>
  <c r="BB13"/>
  <c r="BA13"/>
  <c r="BD13" s="1"/>
  <c r="AB64" i="97" l="1"/>
  <c r="AE64" s="1"/>
  <c r="AA65"/>
  <c r="AC64"/>
  <c r="BB14" i="93"/>
  <c r="BA14"/>
  <c r="BD14" s="1"/>
  <c r="AZ15"/>
  <c r="AA66" i="97" l="1"/>
  <c r="AB65"/>
  <c r="AE65" s="1"/>
  <c r="AC65"/>
  <c r="AZ16" i="93"/>
  <c r="BB15"/>
  <c r="BA15"/>
  <c r="BD15" s="1"/>
  <c r="AA67" i="97" l="1"/>
  <c r="AC66"/>
  <c r="AB66"/>
  <c r="AE66" s="1"/>
  <c r="BB16" i="93"/>
  <c r="BA16"/>
  <c r="BD16" s="1"/>
  <c r="AZ17"/>
  <c r="AC67" i="97" l="1"/>
  <c r="AB67"/>
  <c r="AE67" s="1"/>
  <c r="AZ18" i="93"/>
  <c r="BB17"/>
  <c r="BA17"/>
  <c r="BD17" s="1"/>
  <c r="BB18" l="1"/>
  <c r="BA18"/>
  <c r="BD18" s="1"/>
  <c r="AZ19"/>
  <c r="AZ20" l="1"/>
  <c r="BB19"/>
  <c r="BA19"/>
  <c r="BD19" s="1"/>
  <c r="BB20" l="1"/>
  <c r="BA20"/>
  <c r="BD20" s="1"/>
  <c r="AZ21"/>
  <c r="AZ22" l="1"/>
  <c r="BB21"/>
  <c r="BA21"/>
  <c r="BD21" s="1"/>
  <c r="BB22" l="1"/>
  <c r="BA22"/>
  <c r="BD22" s="1"/>
  <c r="AZ23"/>
  <c r="AZ24" l="1"/>
  <c r="BB23"/>
  <c r="BA23"/>
  <c r="BD23" s="1"/>
  <c r="BB24" l="1"/>
  <c r="BA24"/>
  <c r="BD24" s="1"/>
  <c r="AZ25"/>
  <c r="AZ26" l="1"/>
  <c r="BB25"/>
  <c r="BA25"/>
  <c r="BD25" s="1"/>
  <c r="BB26" l="1"/>
  <c r="BA26"/>
  <c r="BD26" s="1"/>
  <c r="AZ27"/>
  <c r="AZ28" l="1"/>
  <c r="BB27"/>
  <c r="BA27"/>
  <c r="BD27" s="1"/>
  <c r="BB28" l="1"/>
  <c r="BA28"/>
  <c r="BD28" s="1"/>
  <c r="AZ29"/>
  <c r="AZ30" l="1"/>
  <c r="BB29"/>
  <c r="BA29"/>
  <c r="BD29" s="1"/>
  <c r="BB30" l="1"/>
  <c r="BA30"/>
  <c r="BD30" s="1"/>
  <c r="AZ31"/>
  <c r="BA31" l="1"/>
  <c r="BD31" s="1"/>
  <c r="BB31"/>
  <c r="BE2"/>
  <c r="BG2" l="1"/>
  <c r="BF2"/>
  <c r="BI2" s="1"/>
  <c r="BE3"/>
  <c r="BE4" l="1"/>
  <c r="BG3"/>
  <c r="BF3"/>
  <c r="BI3" s="1"/>
  <c r="BG4" l="1"/>
  <c r="BF4"/>
  <c r="BI4" s="1"/>
  <c r="BE5"/>
  <c r="BE6" l="1"/>
  <c r="BG5"/>
  <c r="BF5"/>
  <c r="BI5" s="1"/>
  <c r="BG6" l="1"/>
  <c r="BF6"/>
  <c r="BI6" s="1"/>
  <c r="BE7"/>
  <c r="BE8" l="1"/>
  <c r="BG7"/>
  <c r="BF7"/>
  <c r="BI7" s="1"/>
  <c r="BG8" l="1"/>
  <c r="BF8"/>
  <c r="BI8" s="1"/>
  <c r="BE9"/>
  <c r="BE10" l="1"/>
  <c r="BG9"/>
  <c r="BF9"/>
  <c r="BI9" s="1"/>
  <c r="BG10" l="1"/>
  <c r="BF10"/>
  <c r="BI10" s="1"/>
  <c r="BE11"/>
  <c r="BE12" l="1"/>
  <c r="BG11"/>
  <c r="BF11"/>
  <c r="BI11" s="1"/>
  <c r="BG12" l="1"/>
  <c r="BF12"/>
  <c r="BI12" s="1"/>
  <c r="BE13"/>
  <c r="BE14" l="1"/>
  <c r="BG13"/>
  <c r="BF13"/>
  <c r="BI13" s="1"/>
  <c r="BG14" l="1"/>
  <c r="BF14"/>
  <c r="BI14" s="1"/>
  <c r="BE15"/>
  <c r="BE16" l="1"/>
  <c r="BG15"/>
  <c r="BF15"/>
  <c r="BI15" s="1"/>
  <c r="BG16" l="1"/>
  <c r="BF16"/>
  <c r="BI16" s="1"/>
  <c r="BE17"/>
  <c r="BE18" l="1"/>
  <c r="BG17"/>
  <c r="BF17"/>
  <c r="BI17" s="1"/>
  <c r="BG18" l="1"/>
  <c r="BF18"/>
  <c r="BI18" s="1"/>
  <c r="BE19"/>
  <c r="BE20" l="1"/>
  <c r="BG19"/>
  <c r="BF19"/>
  <c r="BI19" s="1"/>
  <c r="BG20" l="1"/>
  <c r="BF20"/>
  <c r="BI20" s="1"/>
  <c r="BE21"/>
  <c r="BE22" l="1"/>
  <c r="BG21"/>
  <c r="BF21"/>
  <c r="BI21" s="1"/>
  <c r="BG22" l="1"/>
  <c r="BF22"/>
  <c r="BI22" s="1"/>
  <c r="BE23"/>
  <c r="BE24" l="1"/>
  <c r="BG23"/>
  <c r="BF23"/>
  <c r="BI23" s="1"/>
  <c r="BG24" l="1"/>
  <c r="BF24"/>
  <c r="BI24" s="1"/>
  <c r="BE25"/>
  <c r="BE26" l="1"/>
  <c r="BG25"/>
  <c r="BF25"/>
  <c r="BI25" s="1"/>
  <c r="BG26" l="1"/>
  <c r="BF26"/>
  <c r="BI26" s="1"/>
  <c r="BE27"/>
  <c r="BE28" l="1"/>
  <c r="BG27"/>
  <c r="BF27"/>
  <c r="BI27" s="1"/>
  <c r="BG28" l="1"/>
  <c r="BF28"/>
  <c r="BI28" s="1"/>
  <c r="BE29"/>
  <c r="BE30" l="1"/>
  <c r="BG29"/>
  <c r="BF29"/>
  <c r="BI29" s="1"/>
  <c r="BG30" l="1"/>
  <c r="BF30"/>
  <c r="BI30" s="1"/>
  <c r="BE31"/>
  <c r="BF31" l="1"/>
  <c r="BI31" s="1"/>
  <c r="BG31"/>
  <c r="BE32"/>
  <c r="BG32" l="1"/>
  <c r="BF32"/>
  <c r="BI32" s="1"/>
</calcChain>
</file>

<file path=xl/sharedStrings.xml><?xml version="1.0" encoding="utf-8"?>
<sst xmlns="http://schemas.openxmlformats.org/spreadsheetml/2006/main" count="24" uniqueCount="12">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</sst>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>
  <numFmts count="1">
    <numFmt numFmtId="168" formatCode="dd\.mm\.yy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Border="1"/>
    <xf numFmtId="168" fontId="4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68" fontId="0" fillId="0" borderId="0" xfId="0" applyNumberFormat="1" applyBorder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</cellXfs>
  <cellStyles count="14">
    <cellStyle name="Normal" xfId="0" builtinId="0"/>
    <cellStyle name="Normal 2" xfId="1"/>
    <cellStyle name="Normal 27" xfId="2"/>
    <cellStyle name="Normal 28" xfId="3"/>
    <cellStyle name="Normal 29" xfId="4"/>
    <cellStyle name="Normal 30" xfId="5"/>
    <cellStyle name="Normal 31" xfId="6"/>
    <cellStyle name="Normal 32" xfId="7"/>
    <cellStyle name="Normal 33" xfId="8"/>
    <cellStyle name="Normal 34" xfId="9"/>
    <cellStyle name="Normal 35" xfId="10"/>
    <cellStyle name="Normal 36" xfId="11"/>
    <cellStyle name="Normal 37" xfId="12"/>
    <cellStyle name="Normal 38" xfId="13"/>
  </cellStyles>
  <dxfs count="4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showGridLines="0" tabSelected="1" showWhiteSpace="0" view="pageLayout" topLeftCell="B42" zoomScaleNormal="85" workbookViewId="0">
      <selection activeCell="E2" sqref="E2"/>
    </sheetView>
  </sheetViews>
  <sheetFormatPr defaultColWidth="4" defaultRowHeight="24.95" customHeight="1"/>
  <cols>
    <col min="1" max="1" width="10.28515625" style="15" hidden="1" customWidth="1"/>
    <col min="2" max="2" width="10.28515625" style="15" customWidth="1"/>
    <col min="3" max="3" width="3.7109375" style="16" bestFit="1" customWidth="1"/>
    <col min="4" max="4" width="3.5703125" style="17" bestFit="1" customWidth="1"/>
    <col min="5" max="5" width="17.85546875" style="16" customWidth="1"/>
    <col min="6" max="6" width="3.42578125" style="16" bestFit="1" customWidth="1"/>
    <col min="7" max="7" width="10.140625" style="16" hidden="1" customWidth="1"/>
    <col min="8" max="8" width="3.7109375" style="16" bestFit="1" customWidth="1"/>
    <col min="9" max="9" width="3.5703125" style="16" bestFit="1" customWidth="1"/>
    <col min="10" max="10" width="17.85546875" style="16" customWidth="1"/>
    <col min="11" max="11" width="3.42578125" style="16" bestFit="1" customWidth="1"/>
    <col min="12" max="12" width="10.140625" style="16" hidden="1" customWidth="1"/>
    <col min="13" max="13" width="3.7109375" style="16" bestFit="1" customWidth="1"/>
    <col min="14" max="14" width="3.5703125" style="16" bestFit="1" customWidth="1"/>
    <col min="15" max="15" width="17.85546875" style="16" customWidth="1"/>
    <col min="16" max="16" width="3.5703125" style="16" bestFit="1" customWidth="1"/>
    <col min="17" max="17" width="10.140625" style="16" hidden="1" customWidth="1"/>
    <col min="18" max="18" width="3.7109375" style="16" bestFit="1" customWidth="1"/>
    <col min="19" max="19" width="3.5703125" style="16" bestFit="1" customWidth="1"/>
    <col min="20" max="20" width="17.85546875" style="16" customWidth="1"/>
    <col min="21" max="21" width="3.5703125" style="16" bestFit="1" customWidth="1"/>
    <col min="22" max="22" width="10.140625" style="16" hidden="1" customWidth="1"/>
    <col min="23" max="23" width="4.140625" style="16" bestFit="1" customWidth="1"/>
    <col min="24" max="24" width="3.5703125" style="16" bestFit="1" customWidth="1"/>
    <col min="25" max="25" width="17.85546875" style="16" customWidth="1"/>
    <col min="26" max="26" width="3.5703125" style="16" bestFit="1" customWidth="1"/>
    <col min="27" max="27" width="10.140625" style="16" hidden="1" customWidth="1"/>
    <col min="28" max="28" width="3.7109375" style="16" bestFit="1" customWidth="1"/>
    <col min="29" max="29" width="3.5703125" style="16" bestFit="1" customWidth="1"/>
    <col min="30" max="30" width="17.85546875" style="16" customWidth="1"/>
    <col min="31" max="31" width="3.5703125" style="16" bestFit="1" customWidth="1"/>
    <col min="32" max="32" width="10.28515625" style="16" bestFit="1" customWidth="1"/>
    <col min="33" max="33" width="4" style="16" bestFit="1" customWidth="1"/>
    <col min="34" max="34" width="3.140625" style="16" bestFit="1" customWidth="1"/>
    <col min="35" max="35" width="4" style="16" bestFit="1" customWidth="1"/>
    <col min="36" max="36" width="3.140625" style="16" bestFit="1" customWidth="1"/>
    <col min="37" max="37" width="10.28515625" style="16" bestFit="1" customWidth="1"/>
    <col min="38" max="38" width="4" style="16" bestFit="1" customWidth="1"/>
    <col min="39" max="39" width="3.140625" style="16" bestFit="1" customWidth="1"/>
    <col min="40" max="40" width="7.140625" style="16" bestFit="1" customWidth="1"/>
    <col min="41" max="41" width="3.140625" style="16" bestFit="1" customWidth="1"/>
    <col min="42" max="42" width="10.28515625" style="16" bestFit="1" customWidth="1"/>
    <col min="43" max="43" width="4" style="16" bestFit="1" customWidth="1"/>
    <col min="44" max="44" width="3.140625" style="16" bestFit="1" customWidth="1"/>
    <col min="45" max="45" width="10.85546875" style="16" bestFit="1" customWidth="1"/>
    <col min="46" max="46" width="3.140625" style="16" bestFit="1" customWidth="1"/>
    <col min="47" max="47" width="10.28515625" style="16" bestFit="1" customWidth="1"/>
    <col min="48" max="48" width="4" style="16" bestFit="1" customWidth="1"/>
    <col min="49" max="49" width="3.140625" style="16" bestFit="1" customWidth="1"/>
    <col min="50" max="50" width="8.28515625" style="16" bestFit="1" customWidth="1"/>
    <col min="51" max="51" width="3.140625" style="16" bestFit="1" customWidth="1"/>
    <col min="52" max="52" width="10.28515625" style="16" bestFit="1" customWidth="1"/>
    <col min="53" max="53" width="4" style="16" bestFit="1" customWidth="1"/>
    <col min="54" max="54" width="3.140625" style="16" bestFit="1" customWidth="1"/>
    <col min="55" max="55" width="10.42578125" style="16" bestFit="1" customWidth="1"/>
    <col min="56" max="56" width="3.140625" style="16" bestFit="1" customWidth="1"/>
    <col min="57" max="57" width="10.28515625" style="16" bestFit="1" customWidth="1"/>
    <col min="58" max="58" width="4" style="16" bestFit="1" customWidth="1"/>
    <col min="59" max="59" width="3.140625" style="16" bestFit="1" customWidth="1"/>
    <col min="60" max="60" width="10.140625" style="16" bestFit="1" customWidth="1"/>
    <col min="61" max="61" width="3.140625" style="16" bestFit="1" customWidth="1"/>
    <col min="62" max="16384" width="4" style="16"/>
  </cols>
  <sheetData>
    <row r="1" spans="1:31" ht="24.95" customHeight="1" thickBot="1">
      <c r="C1" s="16">
        <v>0</v>
      </c>
      <c r="E1" s="10">
        <v>2012</v>
      </c>
    </row>
    <row r="2" spans="1:31" s="10" customFormat="1" ht="24.95" customHeight="1">
      <c r="C2" s="11"/>
      <c r="D2" s="12"/>
      <c r="E2" s="13" t="s">
        <v>0</v>
      </c>
      <c r="F2" s="13"/>
      <c r="G2" s="13"/>
      <c r="H2" s="13"/>
      <c r="I2" s="13"/>
      <c r="J2" s="13" t="s">
        <v>1</v>
      </c>
      <c r="K2" s="13"/>
      <c r="L2" s="13"/>
      <c r="M2" s="13"/>
      <c r="N2" s="13"/>
      <c r="O2" s="13" t="s">
        <v>2</v>
      </c>
      <c r="P2" s="13"/>
      <c r="Q2" s="13"/>
      <c r="R2" s="13"/>
      <c r="S2" s="13"/>
      <c r="T2" s="13" t="s">
        <v>3</v>
      </c>
      <c r="U2" s="13"/>
      <c r="V2" s="13"/>
      <c r="W2" s="13"/>
      <c r="X2" s="13"/>
      <c r="Y2" s="13" t="s">
        <v>4</v>
      </c>
      <c r="Z2" s="13"/>
      <c r="AA2" s="13"/>
      <c r="AB2" s="13"/>
      <c r="AC2" s="13"/>
      <c r="AD2" s="13" t="s">
        <v>5</v>
      </c>
      <c r="AE2" s="14"/>
    </row>
    <row r="3" spans="1:31" ht="24.95" customHeight="1">
      <c r="A3" s="18">
        <f>DATE($E$1,1,1)</f>
        <v>39447</v>
      </c>
      <c r="B3" s="18"/>
      <c r="C3" s="19" t="str">
        <f>LOOKUP(WEEKDAY(A3,2),{1,2,3,4,5,6,7},{"Ma","Ti","On","To","Fr","Lø","Sø"})</f>
        <v>Sø</v>
      </c>
      <c r="D3" s="20">
        <f>DAY(A3)</f>
        <v>1</v>
      </c>
      <c r="E3" s="20"/>
      <c r="F3" s="21" t="str">
        <f>IF(C3="Ma",WEEKNUM(A3,2)-E1,"")</f>
        <v/>
      </c>
      <c r="G3" s="22">
        <f>A33+1</f>
        <v>39478</v>
      </c>
      <c r="H3" s="20" t="str">
        <f>LOOKUP(WEEKDAY(G3,2),{1,2,3,4,5,6,7},{"Ma","Ti","On","To","Fr","Lø","Sø"})</f>
        <v>On</v>
      </c>
      <c r="I3" s="23">
        <f t="shared" ref="I3:I33" si="0">DAY(G3)</f>
        <v>1</v>
      </c>
      <c r="J3" s="23"/>
      <c r="K3" s="21" t="str">
        <f>IF(H3="Ma",WEEKNUM(G3,2)-$C$1,"")</f>
        <v/>
      </c>
      <c r="L3" s="22">
        <f>IF(I31=29,G31+1,G30+1)</f>
        <v>39507</v>
      </c>
      <c r="M3" s="20" t="str">
        <f>LOOKUP(WEEKDAY(L3,2),{1,2,3,4,5,6,7},{"Ma","Ti","On","To","Fr","Lø","Sø"})</f>
        <v>To</v>
      </c>
      <c r="N3" s="23">
        <f t="shared" ref="N3:N33" si="1">DAY(L3)</f>
        <v>1</v>
      </c>
      <c r="O3" s="23"/>
      <c r="P3" s="21" t="str">
        <f>IF(M3="Ma",WEEKNUM(L3,2)-$C$1,"")</f>
        <v/>
      </c>
      <c r="Q3" s="22">
        <f>L33+1</f>
        <v>39538</v>
      </c>
      <c r="R3" s="20" t="str">
        <f>LOOKUP(WEEKDAY(Q3,2),{1,2,3,4,5,6,7},{"Ma","Ti","On","To","Fr","Lø","Sø"})</f>
        <v>Sø</v>
      </c>
      <c r="S3" s="23">
        <f t="shared" ref="S3:S33" si="2">DAY(Q3)</f>
        <v>1</v>
      </c>
      <c r="T3" s="23"/>
      <c r="U3" s="21" t="str">
        <f>IF(R3="Ma",WEEKNUM(Q3,2)-$C$1,"")</f>
        <v/>
      </c>
      <c r="V3" s="22">
        <f>Q32+1</f>
        <v>39568</v>
      </c>
      <c r="W3" s="20" t="str">
        <f>LOOKUP(WEEKDAY(V3,2),{1,2,3,4,5,6,7},{"Ma","Ti","On","To","Fr","Lø","Sø"})</f>
        <v>Ti</v>
      </c>
      <c r="X3" s="23">
        <f t="shared" ref="X3:X33" si="3">DAY(V3)</f>
        <v>1</v>
      </c>
      <c r="Y3" s="23"/>
      <c r="Z3" s="21" t="str">
        <f>IF(W3="Ma",WEEKNUM(V3,2)-$C$1,"")</f>
        <v/>
      </c>
      <c r="AA3" s="22">
        <f>V33+1</f>
        <v>39599</v>
      </c>
      <c r="AB3" s="20" t="str">
        <f>LOOKUP(WEEKDAY(AA3,2),{1,2,3,4,5,6,7},{"Ma","Ti","On","To","Fr","Lø","Sø"})</f>
        <v>Fr</v>
      </c>
      <c r="AC3" s="23">
        <f t="shared" ref="AC3:AC33" si="4">DAY(AA3)</f>
        <v>1</v>
      </c>
      <c r="AD3" s="23"/>
      <c r="AE3" s="24" t="str">
        <f>IF(AB3="Ma",WEEKNUM(AA3,2)-$C$1,"")</f>
        <v/>
      </c>
    </row>
    <row r="4" spans="1:31" ht="24.95" customHeight="1">
      <c r="A4" s="18">
        <f>A3+1</f>
        <v>39448</v>
      </c>
      <c r="B4" s="18"/>
      <c r="C4" s="19" t="str">
        <f>LOOKUP(WEEKDAY(A4,2),{1,2,3,4,5,6,7},{"Ma","Ti","On","To","Fr","Lø","Sø"})</f>
        <v>Ma</v>
      </c>
      <c r="D4" s="20">
        <f>DAY(A4)</f>
        <v>2</v>
      </c>
      <c r="E4" s="20"/>
      <c r="F4" s="21">
        <f>IF(C4="Ma",WEEKNUM(A4,2)-$C$1,"")</f>
        <v>1</v>
      </c>
      <c r="G4" s="22">
        <f>G3+1</f>
        <v>39479</v>
      </c>
      <c r="H4" s="20" t="str">
        <f>LOOKUP(WEEKDAY(G4,2),{1,2,3,4,5,6,7},{"Ma","Ti","On","To","Fr","Lø","Sø"})</f>
        <v>To</v>
      </c>
      <c r="I4" s="23">
        <f t="shared" si="0"/>
        <v>2</v>
      </c>
      <c r="J4" s="23"/>
      <c r="K4" s="21" t="str">
        <f>IF(H4="Ma",WEEKNUM(G4,2)-$C$1,"")</f>
        <v/>
      </c>
      <c r="L4" s="22">
        <f>L3+1</f>
        <v>39508</v>
      </c>
      <c r="M4" s="20" t="str">
        <f>LOOKUP(WEEKDAY(L4,2),{1,2,3,4,5,6,7},{"Ma","Ti","On","To","Fr","Lø","Sø"})</f>
        <v>Fr</v>
      </c>
      <c r="N4" s="23">
        <f t="shared" si="1"/>
        <v>2</v>
      </c>
      <c r="O4" s="23"/>
      <c r="P4" s="21" t="str">
        <f>IF(M4="Ma",WEEKNUM(L4,2)-$C$1,"")</f>
        <v/>
      </c>
      <c r="Q4" s="22">
        <f t="shared" ref="Q4:Q33" si="5">Q3+1</f>
        <v>39539</v>
      </c>
      <c r="R4" s="20" t="str">
        <f>LOOKUP(WEEKDAY(Q4,2),{1,2,3,4,5,6,7},{"Ma","Ti","On","To","Fr","Lø","Sø"})</f>
        <v>Ma</v>
      </c>
      <c r="S4" s="23">
        <f t="shared" si="2"/>
        <v>2</v>
      </c>
      <c r="T4" s="23"/>
      <c r="U4" s="21">
        <f>IF(R4="Ma",WEEKNUM(Q4,2)-$C$1,"")</f>
        <v>14</v>
      </c>
      <c r="V4" s="22">
        <f t="shared" ref="V4:V33" si="6">V3+1</f>
        <v>39569</v>
      </c>
      <c r="W4" s="20" t="str">
        <f>LOOKUP(WEEKDAY(V4,2),{1,2,3,4,5,6,7},{"Ma","Ti","On","To","Fr","Lø","Sø"})</f>
        <v>On</v>
      </c>
      <c r="X4" s="23">
        <f t="shared" si="3"/>
        <v>2</v>
      </c>
      <c r="Y4" s="23"/>
      <c r="Z4" s="21" t="str">
        <f>IF(W4="Ma",WEEKNUM(V4,2)-$C$1,"")</f>
        <v/>
      </c>
      <c r="AA4" s="22">
        <f t="shared" ref="AA4:AA33" si="7">AA3+1</f>
        <v>39600</v>
      </c>
      <c r="AB4" s="20" t="str">
        <f>LOOKUP(WEEKDAY(AA4,2),{1,2,3,4,5,6,7},{"Ma","Ti","On","To","Fr","Lø","Sø"})</f>
        <v>Lø</v>
      </c>
      <c r="AC4" s="23">
        <f t="shared" si="4"/>
        <v>2</v>
      </c>
      <c r="AD4" s="23"/>
      <c r="AE4" s="24" t="str">
        <f>IF(AB4="Ma",WEEKNUM(AA4,2)-$C$1,"")</f>
        <v/>
      </c>
    </row>
    <row r="5" spans="1:31" ht="24.95" customHeight="1">
      <c r="A5" s="18">
        <f t="shared" ref="A5:A33" si="8">A4+1</f>
        <v>39449</v>
      </c>
      <c r="B5" s="18"/>
      <c r="C5" s="19" t="str">
        <f>LOOKUP(WEEKDAY(A5,2),{1,2,3,4,5,6,7},{"Ma","Ti","On","To","Fr","Lø","Sø"})</f>
        <v>Ti</v>
      </c>
      <c r="D5" s="20">
        <f>DAY(A5)</f>
        <v>3</v>
      </c>
      <c r="E5" s="20"/>
      <c r="F5" s="21" t="str">
        <f>IF(C5="Ma",WEEKNUM(A5,2)-$C$1,"")</f>
        <v/>
      </c>
      <c r="G5" s="22">
        <f t="shared" ref="G5:G31" si="9">G4+1</f>
        <v>39480</v>
      </c>
      <c r="H5" s="20" t="str">
        <f>LOOKUP(WEEKDAY(G5,2),{1,2,3,4,5,6,7},{"Ma","Ti","On","To","Fr","Lø","Sø"})</f>
        <v>Fr</v>
      </c>
      <c r="I5" s="23">
        <f t="shared" si="0"/>
        <v>3</v>
      </c>
      <c r="J5" s="23"/>
      <c r="K5" s="21" t="str">
        <f>IF(H5="Ma",WEEKNUM(G5,2)-$C$1,"")</f>
        <v/>
      </c>
      <c r="L5" s="22">
        <f t="shared" ref="L5:L33" si="10">L4+1</f>
        <v>39509</v>
      </c>
      <c r="M5" s="20" t="str">
        <f>LOOKUP(WEEKDAY(L5,2),{1,2,3,4,5,6,7},{"Ma","Ti","On","To","Fr","Lø","Sø"})</f>
        <v>Lø</v>
      </c>
      <c r="N5" s="23">
        <f t="shared" si="1"/>
        <v>3</v>
      </c>
      <c r="O5" s="23"/>
      <c r="P5" s="21" t="str">
        <f>IF(M5="Ma",WEEKNUM(L5,2)-$C$1,"")</f>
        <v/>
      </c>
      <c r="Q5" s="22">
        <f t="shared" si="5"/>
        <v>39540</v>
      </c>
      <c r="R5" s="20" t="str">
        <f>LOOKUP(WEEKDAY(Q5,2),{1,2,3,4,5,6,7},{"Ma","Ti","On","To","Fr","Lø","Sø"})</f>
        <v>Ti</v>
      </c>
      <c r="S5" s="23">
        <f t="shared" si="2"/>
        <v>3</v>
      </c>
      <c r="T5" s="23"/>
      <c r="U5" s="21" t="str">
        <f>IF(R5="Ma",WEEKNUM(Q5,2)-$C$1,"")</f>
        <v/>
      </c>
      <c r="V5" s="22">
        <f t="shared" si="6"/>
        <v>39570</v>
      </c>
      <c r="W5" s="20" t="str">
        <f>LOOKUP(WEEKDAY(V5,2),{1,2,3,4,5,6,7},{"Ma","Ti","On","To","Fr","Lø","Sø"})</f>
        <v>To</v>
      </c>
      <c r="X5" s="23">
        <f t="shared" si="3"/>
        <v>3</v>
      </c>
      <c r="Y5" s="23"/>
      <c r="Z5" s="21" t="str">
        <f>IF(W5="Ma",WEEKNUM(V5,2)-$C$1,"")</f>
        <v/>
      </c>
      <c r="AA5" s="22">
        <f t="shared" si="7"/>
        <v>39601</v>
      </c>
      <c r="AB5" s="20" t="str">
        <f>LOOKUP(WEEKDAY(AA5,2),{1,2,3,4,5,6,7},{"Ma","Ti","On","To","Fr","Lø","Sø"})</f>
        <v>Sø</v>
      </c>
      <c r="AC5" s="23">
        <f t="shared" si="4"/>
        <v>3</v>
      </c>
      <c r="AD5" s="23"/>
      <c r="AE5" s="24" t="str">
        <f>IF(AB5="Ma",WEEKNUM(AA5,2)-$C$1,"")</f>
        <v/>
      </c>
    </row>
    <row r="6" spans="1:31" ht="24.95" customHeight="1">
      <c r="A6" s="18">
        <f t="shared" si="8"/>
        <v>39450</v>
      </c>
      <c r="B6" s="18"/>
      <c r="C6" s="19" t="str">
        <f>LOOKUP(WEEKDAY(A6,2),{1,2,3,4,5,6,7},{"Ma","Ti","On","To","Fr","Lø","Sø"})</f>
        <v>On</v>
      </c>
      <c r="D6" s="20">
        <f>DAY(A6)</f>
        <v>4</v>
      </c>
      <c r="E6" s="20"/>
      <c r="F6" s="21" t="str">
        <f>IF(C6="Ma",WEEKNUM(A6,2)-$C$1,"")</f>
        <v/>
      </c>
      <c r="G6" s="22">
        <f t="shared" si="9"/>
        <v>39481</v>
      </c>
      <c r="H6" s="20" t="str">
        <f>LOOKUP(WEEKDAY(G6,2),{1,2,3,4,5,6,7},{"Ma","Ti","On","To","Fr","Lø","Sø"})</f>
        <v>Lø</v>
      </c>
      <c r="I6" s="23">
        <f t="shared" si="0"/>
        <v>4</v>
      </c>
      <c r="J6" s="23"/>
      <c r="K6" s="21" t="str">
        <f>IF(H6="Ma",WEEKNUM(G6,2)-$C$1,"")</f>
        <v/>
      </c>
      <c r="L6" s="22">
        <f t="shared" si="10"/>
        <v>39510</v>
      </c>
      <c r="M6" s="20" t="str">
        <f>LOOKUP(WEEKDAY(L6,2),{1,2,3,4,5,6,7},{"Ma","Ti","On","To","Fr","Lø","Sø"})</f>
        <v>Sø</v>
      </c>
      <c r="N6" s="23">
        <f t="shared" si="1"/>
        <v>4</v>
      </c>
      <c r="O6" s="23"/>
      <c r="P6" s="21" t="str">
        <f>IF(M6="Ma",WEEKNUM(L6,2)-$C$1,"")</f>
        <v/>
      </c>
      <c r="Q6" s="22">
        <f t="shared" si="5"/>
        <v>39541</v>
      </c>
      <c r="R6" s="20" t="str">
        <f>LOOKUP(WEEKDAY(Q6,2),{1,2,3,4,5,6,7},{"Ma","Ti","On","To","Fr","Lø","Sø"})</f>
        <v>On</v>
      </c>
      <c r="S6" s="23">
        <f t="shared" si="2"/>
        <v>4</v>
      </c>
      <c r="T6" s="23"/>
      <c r="U6" s="21" t="str">
        <f>IF(R6="Ma",WEEKNUM(Q6,2)-$C$1,"")</f>
        <v/>
      </c>
      <c r="V6" s="22">
        <f t="shared" si="6"/>
        <v>39571</v>
      </c>
      <c r="W6" s="20" t="str">
        <f>LOOKUP(WEEKDAY(V6,2),{1,2,3,4,5,6,7},{"Ma","Ti","On","To","Fr","Lø","Sø"})</f>
        <v>Fr</v>
      </c>
      <c r="X6" s="23">
        <f t="shared" si="3"/>
        <v>4</v>
      </c>
      <c r="Y6" s="23"/>
      <c r="Z6" s="21" t="str">
        <f>IF(W6="Ma",WEEKNUM(V6,2)-$C$1,"")</f>
        <v/>
      </c>
      <c r="AA6" s="22">
        <f t="shared" si="7"/>
        <v>39602</v>
      </c>
      <c r="AB6" s="20" t="str">
        <f>LOOKUP(WEEKDAY(AA6,2),{1,2,3,4,5,6,7},{"Ma","Ti","On","To","Fr","Lø","Sø"})</f>
        <v>Ma</v>
      </c>
      <c r="AC6" s="23">
        <f t="shared" si="4"/>
        <v>4</v>
      </c>
      <c r="AD6" s="23"/>
      <c r="AE6" s="24">
        <f>IF(AB6="Ma",WEEKNUM(AA6,2)-$C$1,"")</f>
        <v>23</v>
      </c>
    </row>
    <row r="7" spans="1:31" ht="24.95" customHeight="1">
      <c r="A7" s="18">
        <f t="shared" si="8"/>
        <v>39451</v>
      </c>
      <c r="B7" s="18"/>
      <c r="C7" s="19" t="str">
        <f>LOOKUP(WEEKDAY(A7,2),{1,2,3,4,5,6,7},{"Ma","Ti","On","To","Fr","Lø","Sø"})</f>
        <v>To</v>
      </c>
      <c r="D7" s="20">
        <f>DAY(A7)</f>
        <v>5</v>
      </c>
      <c r="E7" s="20"/>
      <c r="F7" s="21" t="str">
        <f>IF(C7="Ma",WEEKNUM(A7,2)-$C$1,"")</f>
        <v/>
      </c>
      <c r="G7" s="22">
        <f t="shared" si="9"/>
        <v>39482</v>
      </c>
      <c r="H7" s="20" t="str">
        <f>LOOKUP(WEEKDAY(G7,2),{1,2,3,4,5,6,7},{"Ma","Ti","On","To","Fr","Lø","Sø"})</f>
        <v>Sø</v>
      </c>
      <c r="I7" s="23">
        <f t="shared" si="0"/>
        <v>5</v>
      </c>
      <c r="J7" s="23"/>
      <c r="K7" s="21" t="str">
        <f>IF(H7="Ma",WEEKNUM(G7,2)-$C$1,"")</f>
        <v/>
      </c>
      <c r="L7" s="22">
        <f t="shared" si="10"/>
        <v>39511</v>
      </c>
      <c r="M7" s="20" t="str">
        <f>LOOKUP(WEEKDAY(L7,2),{1,2,3,4,5,6,7},{"Ma","Ti","On","To","Fr","Lø","Sø"})</f>
        <v>Ma</v>
      </c>
      <c r="N7" s="23">
        <f t="shared" si="1"/>
        <v>5</v>
      </c>
      <c r="O7" s="23"/>
      <c r="P7" s="21">
        <f>IF(M7="Ma",WEEKNUM(L7,2)-$C$1,"")</f>
        <v>10</v>
      </c>
      <c r="Q7" s="22">
        <f t="shared" si="5"/>
        <v>39542</v>
      </c>
      <c r="R7" s="20" t="str">
        <f>LOOKUP(WEEKDAY(Q7,2),{1,2,3,4,5,6,7},{"Ma","Ti","On","To","Fr","Lø","Sø"})</f>
        <v>To</v>
      </c>
      <c r="S7" s="23">
        <f t="shared" si="2"/>
        <v>5</v>
      </c>
      <c r="T7" s="23"/>
      <c r="U7" s="21" t="str">
        <f>IF(R7="Ma",WEEKNUM(Q7,2)-$C$1,"")</f>
        <v/>
      </c>
      <c r="V7" s="22">
        <f t="shared" si="6"/>
        <v>39572</v>
      </c>
      <c r="W7" s="20" t="str">
        <f>LOOKUP(WEEKDAY(V7,2),{1,2,3,4,5,6,7},{"Ma","Ti","On","To","Fr","Lø","Sø"})</f>
        <v>Lø</v>
      </c>
      <c r="X7" s="23">
        <f t="shared" si="3"/>
        <v>5</v>
      </c>
      <c r="Y7" s="23"/>
      <c r="Z7" s="21" t="str">
        <f>IF(W7="Ma",WEEKNUM(V7,2)-$C$1,"")</f>
        <v/>
      </c>
      <c r="AA7" s="22">
        <f t="shared" si="7"/>
        <v>39603</v>
      </c>
      <c r="AB7" s="20" t="str">
        <f>LOOKUP(WEEKDAY(AA7,2),{1,2,3,4,5,6,7},{"Ma","Ti","On","To","Fr","Lø","Sø"})</f>
        <v>Ti</v>
      </c>
      <c r="AC7" s="23">
        <f t="shared" si="4"/>
        <v>5</v>
      </c>
      <c r="AD7" s="23"/>
      <c r="AE7" s="24" t="str">
        <f>IF(AB7="Ma",WEEKNUM(AA7,2)-$C$1,"")</f>
        <v/>
      </c>
    </row>
    <row r="8" spans="1:31" ht="24.95" customHeight="1">
      <c r="A8" s="18">
        <f t="shared" si="8"/>
        <v>39452</v>
      </c>
      <c r="B8" s="18"/>
      <c r="C8" s="19" t="str">
        <f>LOOKUP(WEEKDAY(A8,2),{1,2,3,4,5,6,7},{"Ma","Ti","On","To","Fr","Lø","Sø"})</f>
        <v>Fr</v>
      </c>
      <c r="D8" s="20">
        <f>DAY(A8)</f>
        <v>6</v>
      </c>
      <c r="E8" s="20"/>
      <c r="F8" s="21" t="str">
        <f>IF(C8="Ma",WEEKNUM(A8,2)-$C$1,"")</f>
        <v/>
      </c>
      <c r="G8" s="22">
        <f t="shared" si="9"/>
        <v>39483</v>
      </c>
      <c r="H8" s="20" t="str">
        <f>LOOKUP(WEEKDAY(G8,2),{1,2,3,4,5,6,7},{"Ma","Ti","On","To","Fr","Lø","Sø"})</f>
        <v>Ma</v>
      </c>
      <c r="I8" s="23">
        <f t="shared" si="0"/>
        <v>6</v>
      </c>
      <c r="J8" s="23"/>
      <c r="K8" s="21">
        <f>IF(H8="Ma",WEEKNUM(G8,2)-$C$1,"")</f>
        <v>6</v>
      </c>
      <c r="L8" s="22">
        <f t="shared" si="10"/>
        <v>39512</v>
      </c>
      <c r="M8" s="20" t="str">
        <f>LOOKUP(WEEKDAY(L8,2),{1,2,3,4,5,6,7},{"Ma","Ti","On","To","Fr","Lø","Sø"})</f>
        <v>Ti</v>
      </c>
      <c r="N8" s="23">
        <f t="shared" si="1"/>
        <v>6</v>
      </c>
      <c r="O8" s="23"/>
      <c r="P8" s="21" t="str">
        <f>IF(M8="Ma",WEEKNUM(L8,2)-$C$1,"")</f>
        <v/>
      </c>
      <c r="Q8" s="22">
        <f t="shared" si="5"/>
        <v>39543</v>
      </c>
      <c r="R8" s="20" t="str">
        <f>LOOKUP(WEEKDAY(Q8,2),{1,2,3,4,5,6,7},{"Ma","Ti","On","To","Fr","Lø","Sø"})</f>
        <v>Fr</v>
      </c>
      <c r="S8" s="23">
        <f t="shared" si="2"/>
        <v>6</v>
      </c>
      <c r="T8" s="23"/>
      <c r="U8" s="21" t="str">
        <f>IF(R8="Ma",WEEKNUM(Q8,2)-$C$1,"")</f>
        <v/>
      </c>
      <c r="V8" s="22">
        <f t="shared" si="6"/>
        <v>39573</v>
      </c>
      <c r="W8" s="20" t="str">
        <f>LOOKUP(WEEKDAY(V8,2),{1,2,3,4,5,6,7},{"Ma","Ti","On","To","Fr","Lø","Sø"})</f>
        <v>Sø</v>
      </c>
      <c r="X8" s="23">
        <f t="shared" si="3"/>
        <v>6</v>
      </c>
      <c r="Y8" s="23"/>
      <c r="Z8" s="21" t="str">
        <f>IF(W8="Ma",WEEKNUM(V8,2)-$C$1,"")</f>
        <v/>
      </c>
      <c r="AA8" s="22">
        <f t="shared" si="7"/>
        <v>39604</v>
      </c>
      <c r="AB8" s="20" t="str">
        <f>LOOKUP(WEEKDAY(AA8,2),{1,2,3,4,5,6,7},{"Ma","Ti","On","To","Fr","Lø","Sø"})</f>
        <v>On</v>
      </c>
      <c r="AC8" s="23">
        <f t="shared" si="4"/>
        <v>6</v>
      </c>
      <c r="AD8" s="23"/>
      <c r="AE8" s="24" t="str">
        <f>IF(AB8="Ma",WEEKNUM(AA8,2)-$C$1,"")</f>
        <v/>
      </c>
    </row>
    <row r="9" spans="1:31" ht="24.95" customHeight="1">
      <c r="A9" s="18">
        <f t="shared" si="8"/>
        <v>39453</v>
      </c>
      <c r="B9" s="18"/>
      <c r="C9" s="19" t="str">
        <f>LOOKUP(WEEKDAY(A9,2),{1,2,3,4,5,6,7},{"Ma","Ti","On","To","Fr","Lø","Sø"})</f>
        <v>Lø</v>
      </c>
      <c r="D9" s="20">
        <f>DAY(A9)</f>
        <v>7</v>
      </c>
      <c r="E9" s="20"/>
      <c r="F9" s="21" t="str">
        <f>IF(C9="Ma",WEEKNUM(A9,2)-$C$1,"")</f>
        <v/>
      </c>
      <c r="G9" s="22">
        <f t="shared" si="9"/>
        <v>39484</v>
      </c>
      <c r="H9" s="20" t="str">
        <f>LOOKUP(WEEKDAY(G9,2),{1,2,3,4,5,6,7},{"Ma","Ti","On","To","Fr","Lø","Sø"})</f>
        <v>Ti</v>
      </c>
      <c r="I9" s="23">
        <f t="shared" si="0"/>
        <v>7</v>
      </c>
      <c r="J9" s="23"/>
      <c r="K9" s="21" t="str">
        <f>IF(H9="Ma",WEEKNUM(G9,2)-$C$1,"")</f>
        <v/>
      </c>
      <c r="L9" s="22">
        <f t="shared" si="10"/>
        <v>39513</v>
      </c>
      <c r="M9" s="20" t="str">
        <f>LOOKUP(WEEKDAY(L9,2),{1,2,3,4,5,6,7},{"Ma","Ti","On","To","Fr","Lø","Sø"})</f>
        <v>On</v>
      </c>
      <c r="N9" s="23">
        <f t="shared" si="1"/>
        <v>7</v>
      </c>
      <c r="O9" s="23"/>
      <c r="P9" s="21" t="str">
        <f>IF(M9="Ma",WEEKNUM(L9,2)-$C$1,"")</f>
        <v/>
      </c>
      <c r="Q9" s="22">
        <f t="shared" si="5"/>
        <v>39544</v>
      </c>
      <c r="R9" s="20" t="str">
        <f>LOOKUP(WEEKDAY(Q9,2),{1,2,3,4,5,6,7},{"Ma","Ti","On","To","Fr","Lø","Sø"})</f>
        <v>Lø</v>
      </c>
      <c r="S9" s="23">
        <f t="shared" si="2"/>
        <v>7</v>
      </c>
      <c r="T9" s="23"/>
      <c r="U9" s="21" t="str">
        <f>IF(R9="Ma",WEEKNUM(Q9,2)-$C$1,"")</f>
        <v/>
      </c>
      <c r="V9" s="22">
        <f t="shared" si="6"/>
        <v>39574</v>
      </c>
      <c r="W9" s="20" t="str">
        <f>LOOKUP(WEEKDAY(V9,2),{1,2,3,4,5,6,7},{"Ma","Ti","On","To","Fr","Lø","Sø"})</f>
        <v>Ma</v>
      </c>
      <c r="X9" s="23">
        <f t="shared" si="3"/>
        <v>7</v>
      </c>
      <c r="Y9" s="23"/>
      <c r="Z9" s="21">
        <f>IF(W9="Ma",WEEKNUM(V9,2)-$C$1,"")</f>
        <v>19</v>
      </c>
      <c r="AA9" s="22">
        <f t="shared" si="7"/>
        <v>39605</v>
      </c>
      <c r="AB9" s="20" t="str">
        <f>LOOKUP(WEEKDAY(AA9,2),{1,2,3,4,5,6,7},{"Ma","Ti","On","To","Fr","Lø","Sø"})</f>
        <v>To</v>
      </c>
      <c r="AC9" s="23">
        <f t="shared" si="4"/>
        <v>7</v>
      </c>
      <c r="AD9" s="23"/>
      <c r="AE9" s="24" t="str">
        <f>IF(AB9="Ma",WEEKNUM(AA9,2)-$C$1,"")</f>
        <v/>
      </c>
    </row>
    <row r="10" spans="1:31" ht="24.95" customHeight="1">
      <c r="A10" s="18">
        <f t="shared" si="8"/>
        <v>39454</v>
      </c>
      <c r="B10" s="18"/>
      <c r="C10" s="19" t="str">
        <f>LOOKUP(WEEKDAY(A10,2),{1,2,3,4,5,6,7},{"Ma","Ti","On","To","Fr","Lø","Sø"})</f>
        <v>Sø</v>
      </c>
      <c r="D10" s="20">
        <f>DAY(A10)</f>
        <v>8</v>
      </c>
      <c r="E10" s="20"/>
      <c r="F10" s="21" t="str">
        <f>IF(C10="Ma",WEEKNUM(A10,2)-$C$1,"")</f>
        <v/>
      </c>
      <c r="G10" s="22">
        <f t="shared" si="9"/>
        <v>39485</v>
      </c>
      <c r="H10" s="20" t="str">
        <f>LOOKUP(WEEKDAY(G10,2),{1,2,3,4,5,6,7},{"Ma","Ti","On","To","Fr","Lø","Sø"})</f>
        <v>On</v>
      </c>
      <c r="I10" s="23">
        <f t="shared" si="0"/>
        <v>8</v>
      </c>
      <c r="J10" s="23"/>
      <c r="K10" s="21" t="str">
        <f>IF(H10="Ma",WEEKNUM(G10,2)-$C$1,"")</f>
        <v/>
      </c>
      <c r="L10" s="22">
        <f t="shared" si="10"/>
        <v>39514</v>
      </c>
      <c r="M10" s="20" t="str">
        <f>LOOKUP(WEEKDAY(L10,2),{1,2,3,4,5,6,7},{"Ma","Ti","On","To","Fr","Lø","Sø"})</f>
        <v>To</v>
      </c>
      <c r="N10" s="23">
        <f t="shared" si="1"/>
        <v>8</v>
      </c>
      <c r="O10" s="23"/>
      <c r="P10" s="21" t="str">
        <f>IF(M10="Ma",WEEKNUM(L10,2)-$C$1,"")</f>
        <v/>
      </c>
      <c r="Q10" s="22">
        <f t="shared" si="5"/>
        <v>39545</v>
      </c>
      <c r="R10" s="20" t="str">
        <f>LOOKUP(WEEKDAY(Q10,2),{1,2,3,4,5,6,7},{"Ma","Ti","On","To","Fr","Lø","Sø"})</f>
        <v>Sø</v>
      </c>
      <c r="S10" s="23">
        <f t="shared" si="2"/>
        <v>8</v>
      </c>
      <c r="T10" s="23"/>
      <c r="U10" s="21" t="str">
        <f>IF(R10="Ma",WEEKNUM(Q10,2)-$C$1,"")</f>
        <v/>
      </c>
      <c r="V10" s="22">
        <f t="shared" si="6"/>
        <v>39575</v>
      </c>
      <c r="W10" s="20" t="str">
        <f>LOOKUP(WEEKDAY(V10,2),{1,2,3,4,5,6,7},{"Ma","Ti","On","To","Fr","Lø","Sø"})</f>
        <v>Ti</v>
      </c>
      <c r="X10" s="23">
        <f t="shared" si="3"/>
        <v>8</v>
      </c>
      <c r="Y10" s="23"/>
      <c r="Z10" s="21" t="str">
        <f>IF(W10="Ma",WEEKNUM(V10,2)-$C$1,"")</f>
        <v/>
      </c>
      <c r="AA10" s="22">
        <f t="shared" si="7"/>
        <v>39606</v>
      </c>
      <c r="AB10" s="20" t="str">
        <f>LOOKUP(WEEKDAY(AA10,2),{1,2,3,4,5,6,7},{"Ma","Ti","On","To","Fr","Lø","Sø"})</f>
        <v>Fr</v>
      </c>
      <c r="AC10" s="23">
        <f t="shared" si="4"/>
        <v>8</v>
      </c>
      <c r="AD10" s="23"/>
      <c r="AE10" s="24" t="str">
        <f>IF(AB10="Ma",WEEKNUM(AA10,2)-$C$1,"")</f>
        <v/>
      </c>
    </row>
    <row r="11" spans="1:31" ht="24.95" customHeight="1">
      <c r="A11" s="18">
        <f t="shared" si="8"/>
        <v>39455</v>
      </c>
      <c r="B11" s="18"/>
      <c r="C11" s="19" t="str">
        <f>LOOKUP(WEEKDAY(A11,2),{1,2,3,4,5,6,7},{"Ma","Ti","On","To","Fr","Lø","Sø"})</f>
        <v>Ma</v>
      </c>
      <c r="D11" s="20">
        <f>DAY(A11)</f>
        <v>9</v>
      </c>
      <c r="E11" s="20"/>
      <c r="F11" s="21">
        <f>IF(C11="Ma",WEEKNUM(A11,2)-$C$1,"")</f>
        <v>2</v>
      </c>
      <c r="G11" s="22">
        <f t="shared" si="9"/>
        <v>39486</v>
      </c>
      <c r="H11" s="20" t="str">
        <f>LOOKUP(WEEKDAY(G11,2),{1,2,3,4,5,6,7},{"Ma","Ti","On","To","Fr","Lø","Sø"})</f>
        <v>To</v>
      </c>
      <c r="I11" s="23">
        <f t="shared" si="0"/>
        <v>9</v>
      </c>
      <c r="J11" s="23"/>
      <c r="K11" s="21" t="str">
        <f>IF(H11="Ma",WEEKNUM(G11,2)-$C$1,"")</f>
        <v/>
      </c>
      <c r="L11" s="22">
        <f t="shared" si="10"/>
        <v>39515</v>
      </c>
      <c r="M11" s="20" t="str">
        <f>LOOKUP(WEEKDAY(L11,2),{1,2,3,4,5,6,7},{"Ma","Ti","On","To","Fr","Lø","Sø"})</f>
        <v>Fr</v>
      </c>
      <c r="N11" s="23">
        <f t="shared" si="1"/>
        <v>9</v>
      </c>
      <c r="O11" s="23"/>
      <c r="P11" s="21" t="str">
        <f>IF(M11="Ma",WEEKNUM(L11,2)-$C$1,"")</f>
        <v/>
      </c>
      <c r="Q11" s="22">
        <f t="shared" si="5"/>
        <v>39546</v>
      </c>
      <c r="R11" s="20" t="str">
        <f>LOOKUP(WEEKDAY(Q11,2),{1,2,3,4,5,6,7},{"Ma","Ti","On","To","Fr","Lø","Sø"})</f>
        <v>Ma</v>
      </c>
      <c r="S11" s="23">
        <f t="shared" si="2"/>
        <v>9</v>
      </c>
      <c r="T11" s="23"/>
      <c r="U11" s="21">
        <f>IF(R11="Ma",WEEKNUM(Q11,2)-$C$1,"")</f>
        <v>15</v>
      </c>
      <c r="V11" s="22">
        <f t="shared" si="6"/>
        <v>39576</v>
      </c>
      <c r="W11" s="20" t="str">
        <f>LOOKUP(WEEKDAY(V11,2),{1,2,3,4,5,6,7},{"Ma","Ti","On","To","Fr","Lø","Sø"})</f>
        <v>On</v>
      </c>
      <c r="X11" s="23">
        <f t="shared" si="3"/>
        <v>9</v>
      </c>
      <c r="Y11" s="23"/>
      <c r="Z11" s="21" t="str">
        <f>IF(W11="Ma",WEEKNUM(V11,2)-$C$1,"")</f>
        <v/>
      </c>
      <c r="AA11" s="22">
        <f t="shared" si="7"/>
        <v>39607</v>
      </c>
      <c r="AB11" s="20" t="str">
        <f>LOOKUP(WEEKDAY(AA11,2),{1,2,3,4,5,6,7},{"Ma","Ti","On","To","Fr","Lø","Sø"})</f>
        <v>Lø</v>
      </c>
      <c r="AC11" s="23">
        <f t="shared" si="4"/>
        <v>9</v>
      </c>
      <c r="AD11" s="23"/>
      <c r="AE11" s="24" t="str">
        <f>IF(AB11="Ma",WEEKNUM(AA11,2)-$C$1,"")</f>
        <v/>
      </c>
    </row>
    <row r="12" spans="1:31" ht="24.95" customHeight="1">
      <c r="A12" s="18">
        <f t="shared" si="8"/>
        <v>39456</v>
      </c>
      <c r="B12" s="18"/>
      <c r="C12" s="19" t="str">
        <f>LOOKUP(WEEKDAY(A12,2),{1,2,3,4,5,6,7},{"Ma","Ti","On","To","Fr","Lø","Sø"})</f>
        <v>Ti</v>
      </c>
      <c r="D12" s="20">
        <f>DAY(A12)</f>
        <v>10</v>
      </c>
      <c r="E12" s="20"/>
      <c r="F12" s="21" t="str">
        <f>IF(C12="Ma",WEEKNUM(A12,2)-$C$1,"")</f>
        <v/>
      </c>
      <c r="G12" s="22">
        <f t="shared" si="9"/>
        <v>39487</v>
      </c>
      <c r="H12" s="20" t="str">
        <f>LOOKUP(WEEKDAY(G12,2),{1,2,3,4,5,6,7},{"Ma","Ti","On","To","Fr","Lø","Sø"})</f>
        <v>Fr</v>
      </c>
      <c r="I12" s="23">
        <f t="shared" si="0"/>
        <v>10</v>
      </c>
      <c r="J12" s="23"/>
      <c r="K12" s="21" t="str">
        <f>IF(H12="Ma",WEEKNUM(G12,2)-$C$1,"")</f>
        <v/>
      </c>
      <c r="L12" s="22">
        <f t="shared" si="10"/>
        <v>39516</v>
      </c>
      <c r="M12" s="20" t="str">
        <f>LOOKUP(WEEKDAY(L12,2),{1,2,3,4,5,6,7},{"Ma","Ti","On","To","Fr","Lø","Sø"})</f>
        <v>Lø</v>
      </c>
      <c r="N12" s="23">
        <f t="shared" si="1"/>
        <v>10</v>
      </c>
      <c r="O12" s="23"/>
      <c r="P12" s="21" t="str">
        <f>IF(M12="Ma",WEEKNUM(L12,2)-$C$1,"")</f>
        <v/>
      </c>
      <c r="Q12" s="22">
        <f t="shared" si="5"/>
        <v>39547</v>
      </c>
      <c r="R12" s="20" t="str">
        <f>LOOKUP(WEEKDAY(Q12,2),{1,2,3,4,5,6,7},{"Ma","Ti","On","To","Fr","Lø","Sø"})</f>
        <v>Ti</v>
      </c>
      <c r="S12" s="23">
        <f t="shared" si="2"/>
        <v>10</v>
      </c>
      <c r="T12" s="23"/>
      <c r="U12" s="21" t="str">
        <f>IF(R12="Ma",WEEKNUM(Q12,2)-$C$1,"")</f>
        <v/>
      </c>
      <c r="V12" s="22">
        <f t="shared" si="6"/>
        <v>39577</v>
      </c>
      <c r="W12" s="20" t="str">
        <f>LOOKUP(WEEKDAY(V12,2),{1,2,3,4,5,6,7},{"Ma","Ti","On","To","Fr","Lø","Sø"})</f>
        <v>To</v>
      </c>
      <c r="X12" s="23">
        <f t="shared" si="3"/>
        <v>10</v>
      </c>
      <c r="Y12" s="23"/>
      <c r="Z12" s="21" t="str">
        <f>IF(W12="Ma",WEEKNUM(V12,2)-$C$1,"")</f>
        <v/>
      </c>
      <c r="AA12" s="22">
        <f t="shared" si="7"/>
        <v>39608</v>
      </c>
      <c r="AB12" s="20" t="str">
        <f>LOOKUP(WEEKDAY(AA12,2),{1,2,3,4,5,6,7},{"Ma","Ti","On","To","Fr","Lø","Sø"})</f>
        <v>Sø</v>
      </c>
      <c r="AC12" s="23">
        <f t="shared" si="4"/>
        <v>10</v>
      </c>
      <c r="AD12" s="23"/>
      <c r="AE12" s="24" t="str">
        <f>IF(AB12="Ma",WEEKNUM(AA12,2)-$C$1,"")</f>
        <v/>
      </c>
    </row>
    <row r="13" spans="1:31" ht="24.95" customHeight="1">
      <c r="A13" s="18">
        <f t="shared" si="8"/>
        <v>39457</v>
      </c>
      <c r="B13" s="18"/>
      <c r="C13" s="19" t="str">
        <f>LOOKUP(WEEKDAY(A13,2),{1,2,3,4,5,6,7},{"Ma","Ti","On","To","Fr","Lø","Sø"})</f>
        <v>On</v>
      </c>
      <c r="D13" s="20">
        <f>DAY(A13)</f>
        <v>11</v>
      </c>
      <c r="E13" s="20"/>
      <c r="F13" s="21" t="str">
        <f>IF(C13="Ma",WEEKNUM(A13,2)-$C$1,"")</f>
        <v/>
      </c>
      <c r="G13" s="22">
        <f t="shared" si="9"/>
        <v>39488</v>
      </c>
      <c r="H13" s="20" t="str">
        <f>LOOKUP(WEEKDAY(G13,2),{1,2,3,4,5,6,7},{"Ma","Ti","On","To","Fr","Lø","Sø"})</f>
        <v>Lø</v>
      </c>
      <c r="I13" s="23">
        <f t="shared" si="0"/>
        <v>11</v>
      </c>
      <c r="J13" s="23"/>
      <c r="K13" s="21" t="str">
        <f>IF(H13="Ma",WEEKNUM(G13,2)-$C$1,"")</f>
        <v/>
      </c>
      <c r="L13" s="22">
        <f t="shared" si="10"/>
        <v>39517</v>
      </c>
      <c r="M13" s="20" t="str">
        <f>LOOKUP(WEEKDAY(L13,2),{1,2,3,4,5,6,7},{"Ma","Ti","On","To","Fr","Lø","Sø"})</f>
        <v>Sø</v>
      </c>
      <c r="N13" s="23">
        <f t="shared" si="1"/>
        <v>11</v>
      </c>
      <c r="O13" s="23"/>
      <c r="P13" s="21" t="str">
        <f>IF(M13="Ma",WEEKNUM(L13,2)-$C$1,"")</f>
        <v/>
      </c>
      <c r="Q13" s="22">
        <f t="shared" si="5"/>
        <v>39548</v>
      </c>
      <c r="R13" s="20" t="str">
        <f>LOOKUP(WEEKDAY(Q13,2),{1,2,3,4,5,6,7},{"Ma","Ti","On","To","Fr","Lø","Sø"})</f>
        <v>On</v>
      </c>
      <c r="S13" s="23">
        <f t="shared" si="2"/>
        <v>11</v>
      </c>
      <c r="T13" s="23"/>
      <c r="U13" s="21" t="str">
        <f>IF(R13="Ma",WEEKNUM(Q13,2)-$C$1,"")</f>
        <v/>
      </c>
      <c r="V13" s="22">
        <f t="shared" si="6"/>
        <v>39578</v>
      </c>
      <c r="W13" s="20" t="str">
        <f>LOOKUP(WEEKDAY(V13,2),{1,2,3,4,5,6,7},{"Ma","Ti","On","To","Fr","Lø","Sø"})</f>
        <v>Fr</v>
      </c>
      <c r="X13" s="23">
        <f t="shared" si="3"/>
        <v>11</v>
      </c>
      <c r="Y13" s="23"/>
      <c r="Z13" s="21" t="str">
        <f>IF(W13="Ma",WEEKNUM(V13,2)-$C$1,"")</f>
        <v/>
      </c>
      <c r="AA13" s="22">
        <f t="shared" si="7"/>
        <v>39609</v>
      </c>
      <c r="AB13" s="20" t="str">
        <f>LOOKUP(WEEKDAY(AA13,2),{1,2,3,4,5,6,7},{"Ma","Ti","On","To","Fr","Lø","Sø"})</f>
        <v>Ma</v>
      </c>
      <c r="AC13" s="23">
        <f t="shared" si="4"/>
        <v>11</v>
      </c>
      <c r="AD13" s="23"/>
      <c r="AE13" s="24">
        <f>IF(AB13="Ma",WEEKNUM(AA13,2)-$C$1,"")</f>
        <v>24</v>
      </c>
    </row>
    <row r="14" spans="1:31" ht="24.95" customHeight="1">
      <c r="A14" s="18">
        <f t="shared" si="8"/>
        <v>39458</v>
      </c>
      <c r="B14" s="18"/>
      <c r="C14" s="19" t="str">
        <f>LOOKUP(WEEKDAY(A14,2),{1,2,3,4,5,6,7},{"Ma","Ti","On","To","Fr","Lø","Sø"})</f>
        <v>To</v>
      </c>
      <c r="D14" s="20">
        <f>DAY(A14)</f>
        <v>12</v>
      </c>
      <c r="E14" s="20"/>
      <c r="F14" s="21" t="str">
        <f>IF(C14="Ma",WEEKNUM(A14,2)-$C$1,"")</f>
        <v/>
      </c>
      <c r="G14" s="22">
        <f t="shared" si="9"/>
        <v>39489</v>
      </c>
      <c r="H14" s="20" t="str">
        <f>LOOKUP(WEEKDAY(G14,2),{1,2,3,4,5,6,7},{"Ma","Ti","On","To","Fr","Lø","Sø"})</f>
        <v>Sø</v>
      </c>
      <c r="I14" s="23">
        <f t="shared" si="0"/>
        <v>12</v>
      </c>
      <c r="J14" s="23"/>
      <c r="K14" s="21" t="str">
        <f>IF(H14="Ma",WEEKNUM(G14,2)-$C$1,"")</f>
        <v/>
      </c>
      <c r="L14" s="22">
        <f t="shared" si="10"/>
        <v>39518</v>
      </c>
      <c r="M14" s="20" t="str">
        <f>LOOKUP(WEEKDAY(L14,2),{1,2,3,4,5,6,7},{"Ma","Ti","On","To","Fr","Lø","Sø"})</f>
        <v>Ma</v>
      </c>
      <c r="N14" s="23">
        <f t="shared" si="1"/>
        <v>12</v>
      </c>
      <c r="O14" s="23"/>
      <c r="P14" s="21">
        <f>IF(M14="Ma",WEEKNUM(L14,2)-$C$1,"")</f>
        <v>11</v>
      </c>
      <c r="Q14" s="22">
        <f t="shared" si="5"/>
        <v>39549</v>
      </c>
      <c r="R14" s="20" t="str">
        <f>LOOKUP(WEEKDAY(Q14,2),{1,2,3,4,5,6,7},{"Ma","Ti","On","To","Fr","Lø","Sø"})</f>
        <v>To</v>
      </c>
      <c r="S14" s="23">
        <f t="shared" si="2"/>
        <v>12</v>
      </c>
      <c r="T14" s="23"/>
      <c r="U14" s="21" t="str">
        <f>IF(R14="Ma",WEEKNUM(Q14,2)-$C$1,"")</f>
        <v/>
      </c>
      <c r="V14" s="22">
        <f t="shared" si="6"/>
        <v>39579</v>
      </c>
      <c r="W14" s="20" t="str">
        <f>LOOKUP(WEEKDAY(V14,2),{1,2,3,4,5,6,7},{"Ma","Ti","On","To","Fr","Lø","Sø"})</f>
        <v>Lø</v>
      </c>
      <c r="X14" s="23">
        <f t="shared" si="3"/>
        <v>12</v>
      </c>
      <c r="Y14" s="23"/>
      <c r="Z14" s="21" t="str">
        <f>IF(W14="Ma",WEEKNUM(V14,2)-$C$1,"")</f>
        <v/>
      </c>
      <c r="AA14" s="22">
        <f t="shared" si="7"/>
        <v>39610</v>
      </c>
      <c r="AB14" s="20" t="str">
        <f>LOOKUP(WEEKDAY(AA14,2),{1,2,3,4,5,6,7},{"Ma","Ti","On","To","Fr","Lø","Sø"})</f>
        <v>Ti</v>
      </c>
      <c r="AC14" s="23">
        <f t="shared" si="4"/>
        <v>12</v>
      </c>
      <c r="AD14" s="23"/>
      <c r="AE14" s="24" t="str">
        <f>IF(AB14="Ma",WEEKNUM(AA14,2)-$C$1,"")</f>
        <v/>
      </c>
    </row>
    <row r="15" spans="1:31" ht="24.95" customHeight="1">
      <c r="A15" s="18">
        <f t="shared" si="8"/>
        <v>39459</v>
      </c>
      <c r="B15" s="18"/>
      <c r="C15" s="19" t="str">
        <f>LOOKUP(WEEKDAY(A15,2),{1,2,3,4,5,6,7},{"Ma","Ti","On","To","Fr","Lø","Sø"})</f>
        <v>Fr</v>
      </c>
      <c r="D15" s="20">
        <f>DAY(A15)</f>
        <v>13</v>
      </c>
      <c r="E15" s="20"/>
      <c r="F15" s="21" t="str">
        <f>IF(C15="Ma",WEEKNUM(A15,2)-$C$1,"")</f>
        <v/>
      </c>
      <c r="G15" s="22">
        <f t="shared" si="9"/>
        <v>39490</v>
      </c>
      <c r="H15" s="20" t="str">
        <f>LOOKUP(WEEKDAY(G15,2),{1,2,3,4,5,6,7},{"Ma","Ti","On","To","Fr","Lø","Sø"})</f>
        <v>Ma</v>
      </c>
      <c r="I15" s="23">
        <f t="shared" si="0"/>
        <v>13</v>
      </c>
      <c r="J15" s="23"/>
      <c r="K15" s="21">
        <f>IF(H15="Ma",WEEKNUM(G15,2)-$C$1,"")</f>
        <v>7</v>
      </c>
      <c r="L15" s="22">
        <f t="shared" si="10"/>
        <v>39519</v>
      </c>
      <c r="M15" s="20" t="str">
        <f>LOOKUP(WEEKDAY(L15,2),{1,2,3,4,5,6,7},{"Ma","Ti","On","To","Fr","Lø","Sø"})</f>
        <v>Ti</v>
      </c>
      <c r="N15" s="23">
        <f t="shared" si="1"/>
        <v>13</v>
      </c>
      <c r="O15" s="23"/>
      <c r="P15" s="21" t="str">
        <f>IF(M15="Ma",WEEKNUM(L15,2)-$C$1,"")</f>
        <v/>
      </c>
      <c r="Q15" s="22">
        <f t="shared" si="5"/>
        <v>39550</v>
      </c>
      <c r="R15" s="20" t="str">
        <f>LOOKUP(WEEKDAY(Q15,2),{1,2,3,4,5,6,7},{"Ma","Ti","On","To","Fr","Lø","Sø"})</f>
        <v>Fr</v>
      </c>
      <c r="S15" s="23">
        <f t="shared" si="2"/>
        <v>13</v>
      </c>
      <c r="T15" s="23"/>
      <c r="U15" s="21" t="str">
        <f>IF(R15="Ma",WEEKNUM(Q15,2)-$C$1,"")</f>
        <v/>
      </c>
      <c r="V15" s="22">
        <f t="shared" si="6"/>
        <v>39580</v>
      </c>
      <c r="W15" s="20" t="str">
        <f>LOOKUP(WEEKDAY(V15,2),{1,2,3,4,5,6,7},{"Ma","Ti","On","To","Fr","Lø","Sø"})</f>
        <v>Sø</v>
      </c>
      <c r="X15" s="23">
        <f t="shared" si="3"/>
        <v>13</v>
      </c>
      <c r="Y15" s="23"/>
      <c r="Z15" s="21" t="str">
        <f>IF(W15="Ma",WEEKNUM(V15,2)-$C$1,"")</f>
        <v/>
      </c>
      <c r="AA15" s="22">
        <f t="shared" si="7"/>
        <v>39611</v>
      </c>
      <c r="AB15" s="20" t="str">
        <f>LOOKUP(WEEKDAY(AA15,2),{1,2,3,4,5,6,7},{"Ma","Ti","On","To","Fr","Lø","Sø"})</f>
        <v>On</v>
      </c>
      <c r="AC15" s="23">
        <f t="shared" si="4"/>
        <v>13</v>
      </c>
      <c r="AD15" s="23"/>
      <c r="AE15" s="24" t="str">
        <f>IF(AB15="Ma",WEEKNUM(AA15,2)-$C$1,"")</f>
        <v/>
      </c>
    </row>
    <row r="16" spans="1:31" ht="24.95" customHeight="1">
      <c r="A16" s="18">
        <f t="shared" si="8"/>
        <v>39460</v>
      </c>
      <c r="B16" s="18"/>
      <c r="C16" s="19" t="str">
        <f>LOOKUP(WEEKDAY(A16,2),{1,2,3,4,5,6,7},{"Ma","Ti","On","To","Fr","Lø","Sø"})</f>
        <v>Lø</v>
      </c>
      <c r="D16" s="20">
        <f>DAY(A16)</f>
        <v>14</v>
      </c>
      <c r="E16" s="20"/>
      <c r="F16" s="21" t="str">
        <f>IF(C16="Ma",WEEKNUM(A16,2)-$C$1,"")</f>
        <v/>
      </c>
      <c r="G16" s="22">
        <f t="shared" si="9"/>
        <v>39491</v>
      </c>
      <c r="H16" s="20" t="str">
        <f>LOOKUP(WEEKDAY(G16,2),{1,2,3,4,5,6,7},{"Ma","Ti","On","To","Fr","Lø","Sø"})</f>
        <v>Ti</v>
      </c>
      <c r="I16" s="23">
        <f t="shared" si="0"/>
        <v>14</v>
      </c>
      <c r="J16" s="23"/>
      <c r="K16" s="21" t="str">
        <f>IF(H16="Ma",WEEKNUM(G16,2)-$C$1,"")</f>
        <v/>
      </c>
      <c r="L16" s="22">
        <f t="shared" si="10"/>
        <v>39520</v>
      </c>
      <c r="M16" s="20" t="str">
        <f>LOOKUP(WEEKDAY(L16,2),{1,2,3,4,5,6,7},{"Ma","Ti","On","To","Fr","Lø","Sø"})</f>
        <v>On</v>
      </c>
      <c r="N16" s="23">
        <f t="shared" si="1"/>
        <v>14</v>
      </c>
      <c r="O16" s="23"/>
      <c r="P16" s="21" t="str">
        <f>IF(M16="Ma",WEEKNUM(L16,2)-$C$1,"")</f>
        <v/>
      </c>
      <c r="Q16" s="22">
        <f t="shared" si="5"/>
        <v>39551</v>
      </c>
      <c r="R16" s="20" t="str">
        <f>LOOKUP(WEEKDAY(Q16,2),{1,2,3,4,5,6,7},{"Ma","Ti","On","To","Fr","Lø","Sø"})</f>
        <v>Lø</v>
      </c>
      <c r="S16" s="23">
        <f t="shared" si="2"/>
        <v>14</v>
      </c>
      <c r="T16" s="23"/>
      <c r="U16" s="21" t="str">
        <f>IF(R16="Ma",WEEKNUM(Q16,2)-$C$1,"")</f>
        <v/>
      </c>
      <c r="V16" s="22">
        <f t="shared" si="6"/>
        <v>39581</v>
      </c>
      <c r="W16" s="20" t="str">
        <f>LOOKUP(WEEKDAY(V16,2),{1,2,3,4,5,6,7},{"Ma","Ti","On","To","Fr","Lø","Sø"})</f>
        <v>Ma</v>
      </c>
      <c r="X16" s="23">
        <f t="shared" si="3"/>
        <v>14</v>
      </c>
      <c r="Y16" s="23"/>
      <c r="Z16" s="21">
        <f>IF(W16="Ma",WEEKNUM(V16,2)-$C$1,"")</f>
        <v>20</v>
      </c>
      <c r="AA16" s="22">
        <f t="shared" si="7"/>
        <v>39612</v>
      </c>
      <c r="AB16" s="20" t="str">
        <f>LOOKUP(WEEKDAY(AA16,2),{1,2,3,4,5,6,7},{"Ma","Ti","On","To","Fr","Lø","Sø"})</f>
        <v>To</v>
      </c>
      <c r="AC16" s="23">
        <f t="shared" si="4"/>
        <v>14</v>
      </c>
      <c r="AD16" s="23"/>
      <c r="AE16" s="24" t="str">
        <f>IF(AB16="Ma",WEEKNUM(AA16,2)-$C$1,"")</f>
        <v/>
      </c>
    </row>
    <row r="17" spans="1:31" ht="24.95" customHeight="1">
      <c r="A17" s="18">
        <f t="shared" si="8"/>
        <v>39461</v>
      </c>
      <c r="B17" s="18"/>
      <c r="C17" s="19" t="str">
        <f>LOOKUP(WEEKDAY(A17,2),{1,2,3,4,5,6,7},{"Ma","Ti","On","To","Fr","Lø","Sø"})</f>
        <v>Sø</v>
      </c>
      <c r="D17" s="20">
        <f>DAY(A17)</f>
        <v>15</v>
      </c>
      <c r="E17" s="20"/>
      <c r="F17" s="21" t="str">
        <f>IF(C17="Ma",WEEKNUM(A17,2)-$C$1,"")</f>
        <v/>
      </c>
      <c r="G17" s="22">
        <f t="shared" si="9"/>
        <v>39492</v>
      </c>
      <c r="H17" s="20" t="str">
        <f>LOOKUP(WEEKDAY(G17,2),{1,2,3,4,5,6,7},{"Ma","Ti","On","To","Fr","Lø","Sø"})</f>
        <v>On</v>
      </c>
      <c r="I17" s="23">
        <f t="shared" si="0"/>
        <v>15</v>
      </c>
      <c r="J17" s="23"/>
      <c r="K17" s="21" t="str">
        <f>IF(H17="Ma",WEEKNUM(G17,2)-$C$1,"")</f>
        <v/>
      </c>
      <c r="L17" s="22">
        <f t="shared" si="10"/>
        <v>39521</v>
      </c>
      <c r="M17" s="20" t="str">
        <f>LOOKUP(WEEKDAY(L17,2),{1,2,3,4,5,6,7},{"Ma","Ti","On","To","Fr","Lø","Sø"})</f>
        <v>To</v>
      </c>
      <c r="N17" s="23">
        <f t="shared" si="1"/>
        <v>15</v>
      </c>
      <c r="O17" s="23"/>
      <c r="P17" s="21" t="str">
        <f>IF(M17="Ma",WEEKNUM(L17,2)-$C$1,"")</f>
        <v/>
      </c>
      <c r="Q17" s="22">
        <f t="shared" si="5"/>
        <v>39552</v>
      </c>
      <c r="R17" s="20" t="str">
        <f>LOOKUP(WEEKDAY(Q17,2),{1,2,3,4,5,6,7},{"Ma","Ti","On","To","Fr","Lø","Sø"})</f>
        <v>Sø</v>
      </c>
      <c r="S17" s="23">
        <f t="shared" si="2"/>
        <v>15</v>
      </c>
      <c r="T17" s="23"/>
      <c r="U17" s="21" t="str">
        <f>IF(R17="Ma",WEEKNUM(Q17,2)-$C$1,"")</f>
        <v/>
      </c>
      <c r="V17" s="22">
        <f t="shared" si="6"/>
        <v>39582</v>
      </c>
      <c r="W17" s="20" t="str">
        <f>LOOKUP(WEEKDAY(V17,2),{1,2,3,4,5,6,7},{"Ma","Ti","On","To","Fr","Lø","Sø"})</f>
        <v>Ti</v>
      </c>
      <c r="X17" s="23">
        <f t="shared" si="3"/>
        <v>15</v>
      </c>
      <c r="Y17" s="23"/>
      <c r="Z17" s="21" t="str">
        <f>IF(W17="Ma",WEEKNUM(V17,2)-$C$1,"")</f>
        <v/>
      </c>
      <c r="AA17" s="22">
        <f t="shared" si="7"/>
        <v>39613</v>
      </c>
      <c r="AB17" s="20" t="str">
        <f>LOOKUP(WEEKDAY(AA17,2),{1,2,3,4,5,6,7},{"Ma","Ti","On","To","Fr","Lø","Sø"})</f>
        <v>Fr</v>
      </c>
      <c r="AC17" s="23">
        <f t="shared" si="4"/>
        <v>15</v>
      </c>
      <c r="AD17" s="23"/>
      <c r="AE17" s="24" t="str">
        <f>IF(AB17="Ma",WEEKNUM(AA17,2)-$C$1,"")</f>
        <v/>
      </c>
    </row>
    <row r="18" spans="1:31" ht="24.95" customHeight="1">
      <c r="A18" s="18">
        <f t="shared" si="8"/>
        <v>39462</v>
      </c>
      <c r="B18" s="18"/>
      <c r="C18" s="19" t="str">
        <f>LOOKUP(WEEKDAY(A18,2),{1,2,3,4,5,6,7},{"Ma","Ti","On","To","Fr","Lø","Sø"})</f>
        <v>Ma</v>
      </c>
      <c r="D18" s="20">
        <f>DAY(A18)</f>
        <v>16</v>
      </c>
      <c r="E18" s="20"/>
      <c r="F18" s="21">
        <f>IF(C18="Ma",WEEKNUM(A18,2)-$C$1,"")</f>
        <v>3</v>
      </c>
      <c r="G18" s="22">
        <f t="shared" si="9"/>
        <v>39493</v>
      </c>
      <c r="H18" s="20" t="str">
        <f>LOOKUP(WEEKDAY(G18,2),{1,2,3,4,5,6,7},{"Ma","Ti","On","To","Fr","Lø","Sø"})</f>
        <v>To</v>
      </c>
      <c r="I18" s="23">
        <f t="shared" si="0"/>
        <v>16</v>
      </c>
      <c r="J18" s="23"/>
      <c r="K18" s="21" t="str">
        <f>IF(H18="Ma",WEEKNUM(G18,2)-$C$1,"")</f>
        <v/>
      </c>
      <c r="L18" s="22">
        <f t="shared" si="10"/>
        <v>39522</v>
      </c>
      <c r="M18" s="20" t="str">
        <f>LOOKUP(WEEKDAY(L18,2),{1,2,3,4,5,6,7},{"Ma","Ti","On","To","Fr","Lø","Sø"})</f>
        <v>Fr</v>
      </c>
      <c r="N18" s="23">
        <f t="shared" si="1"/>
        <v>16</v>
      </c>
      <c r="O18" s="23"/>
      <c r="P18" s="21" t="str">
        <f>IF(M18="Ma",WEEKNUM(L18,2)-$C$1,"")</f>
        <v/>
      </c>
      <c r="Q18" s="22">
        <f t="shared" si="5"/>
        <v>39553</v>
      </c>
      <c r="R18" s="20" t="str">
        <f>LOOKUP(WEEKDAY(Q18,2),{1,2,3,4,5,6,7},{"Ma","Ti","On","To","Fr","Lø","Sø"})</f>
        <v>Ma</v>
      </c>
      <c r="S18" s="23">
        <f t="shared" si="2"/>
        <v>16</v>
      </c>
      <c r="T18" s="23"/>
      <c r="U18" s="21">
        <f>IF(R18="Ma",WEEKNUM(Q18,2)-$C$1,"")</f>
        <v>16</v>
      </c>
      <c r="V18" s="22">
        <f t="shared" si="6"/>
        <v>39583</v>
      </c>
      <c r="W18" s="20" t="str">
        <f>LOOKUP(WEEKDAY(V18,2),{1,2,3,4,5,6,7},{"Ma","Ti","On","To","Fr","Lø","Sø"})</f>
        <v>On</v>
      </c>
      <c r="X18" s="23">
        <f t="shared" si="3"/>
        <v>16</v>
      </c>
      <c r="Y18" s="23"/>
      <c r="Z18" s="21" t="str">
        <f>IF(W18="Ma",WEEKNUM(V18,2)-$C$1,"")</f>
        <v/>
      </c>
      <c r="AA18" s="22">
        <f t="shared" si="7"/>
        <v>39614</v>
      </c>
      <c r="AB18" s="20" t="str">
        <f>LOOKUP(WEEKDAY(AA18,2),{1,2,3,4,5,6,7},{"Ma","Ti","On","To","Fr","Lø","Sø"})</f>
        <v>Lø</v>
      </c>
      <c r="AC18" s="23">
        <f t="shared" si="4"/>
        <v>16</v>
      </c>
      <c r="AD18" s="23"/>
      <c r="AE18" s="24" t="str">
        <f>IF(AB18="Ma",WEEKNUM(AA18,2)-$C$1,"")</f>
        <v/>
      </c>
    </row>
    <row r="19" spans="1:31" ht="24.95" customHeight="1">
      <c r="A19" s="18">
        <f t="shared" si="8"/>
        <v>39463</v>
      </c>
      <c r="B19" s="18"/>
      <c r="C19" s="19" t="str">
        <f>LOOKUP(WEEKDAY(A19,2),{1,2,3,4,5,6,7},{"Ma","Ti","On","To","Fr","Lø","Sø"})</f>
        <v>Ti</v>
      </c>
      <c r="D19" s="20">
        <f>DAY(A19)</f>
        <v>17</v>
      </c>
      <c r="E19" s="20"/>
      <c r="F19" s="21" t="str">
        <f>IF(C19="Ma",WEEKNUM(A19,2)-$C$1,"")</f>
        <v/>
      </c>
      <c r="G19" s="22">
        <f t="shared" si="9"/>
        <v>39494</v>
      </c>
      <c r="H19" s="20" t="str">
        <f>LOOKUP(WEEKDAY(G19,2),{1,2,3,4,5,6,7},{"Ma","Ti","On","To","Fr","Lø","Sø"})</f>
        <v>Fr</v>
      </c>
      <c r="I19" s="23">
        <f t="shared" si="0"/>
        <v>17</v>
      </c>
      <c r="J19" s="23"/>
      <c r="K19" s="21" t="str">
        <f>IF(H19="Ma",WEEKNUM(G19,2)-$C$1,"")</f>
        <v/>
      </c>
      <c r="L19" s="22">
        <f t="shared" si="10"/>
        <v>39523</v>
      </c>
      <c r="M19" s="20" t="str">
        <f>LOOKUP(WEEKDAY(L19,2),{1,2,3,4,5,6,7},{"Ma","Ti","On","To","Fr","Lø","Sø"})</f>
        <v>Lø</v>
      </c>
      <c r="N19" s="23">
        <f t="shared" si="1"/>
        <v>17</v>
      </c>
      <c r="O19" s="23"/>
      <c r="P19" s="21" t="str">
        <f>IF(M19="Ma",WEEKNUM(L19,2)-$C$1,"")</f>
        <v/>
      </c>
      <c r="Q19" s="22">
        <f t="shared" si="5"/>
        <v>39554</v>
      </c>
      <c r="R19" s="20" t="str">
        <f>LOOKUP(WEEKDAY(Q19,2),{1,2,3,4,5,6,7},{"Ma","Ti","On","To","Fr","Lø","Sø"})</f>
        <v>Ti</v>
      </c>
      <c r="S19" s="23">
        <f t="shared" si="2"/>
        <v>17</v>
      </c>
      <c r="T19" s="23"/>
      <c r="U19" s="21" t="str">
        <f>IF(R19="Ma",WEEKNUM(Q19,2)-$C$1,"")</f>
        <v/>
      </c>
      <c r="V19" s="22">
        <f t="shared" si="6"/>
        <v>39584</v>
      </c>
      <c r="W19" s="20" t="str">
        <f>LOOKUP(WEEKDAY(V19,2),{1,2,3,4,5,6,7},{"Ma","Ti","On","To","Fr","Lø","Sø"})</f>
        <v>To</v>
      </c>
      <c r="X19" s="23">
        <f t="shared" si="3"/>
        <v>17</v>
      </c>
      <c r="Y19" s="23"/>
      <c r="Z19" s="21" t="str">
        <f>IF(W19="Ma",WEEKNUM(V19,2)-$C$1,"")</f>
        <v/>
      </c>
      <c r="AA19" s="22">
        <f t="shared" si="7"/>
        <v>39615</v>
      </c>
      <c r="AB19" s="20" t="str">
        <f>LOOKUP(WEEKDAY(AA19,2),{1,2,3,4,5,6,7},{"Ma","Ti","On","To","Fr","Lø","Sø"})</f>
        <v>Sø</v>
      </c>
      <c r="AC19" s="23">
        <f t="shared" si="4"/>
        <v>17</v>
      </c>
      <c r="AD19" s="23"/>
      <c r="AE19" s="24" t="str">
        <f>IF(AB19="Ma",WEEKNUM(AA19,2)-$C$1,"")</f>
        <v/>
      </c>
    </row>
    <row r="20" spans="1:31" ht="24.95" customHeight="1">
      <c r="A20" s="18">
        <f t="shared" si="8"/>
        <v>39464</v>
      </c>
      <c r="B20" s="18"/>
      <c r="C20" s="19" t="str">
        <f>LOOKUP(WEEKDAY(A20,2),{1,2,3,4,5,6,7},{"Ma","Ti","On","To","Fr","Lø","Sø"})</f>
        <v>On</v>
      </c>
      <c r="D20" s="20">
        <f>DAY(A20)</f>
        <v>18</v>
      </c>
      <c r="E20" s="20"/>
      <c r="F20" s="21" t="str">
        <f>IF(C20="Ma",WEEKNUM(A20,2)-$C$1,"")</f>
        <v/>
      </c>
      <c r="G20" s="22">
        <f t="shared" si="9"/>
        <v>39495</v>
      </c>
      <c r="H20" s="20" t="str">
        <f>LOOKUP(WEEKDAY(G20,2),{1,2,3,4,5,6,7},{"Ma","Ti","On","To","Fr","Lø","Sø"})</f>
        <v>Lø</v>
      </c>
      <c r="I20" s="23">
        <f t="shared" si="0"/>
        <v>18</v>
      </c>
      <c r="J20" s="23"/>
      <c r="K20" s="21" t="str">
        <f>IF(H20="Ma",WEEKNUM(G20,2)-$C$1,"")</f>
        <v/>
      </c>
      <c r="L20" s="22">
        <f t="shared" si="10"/>
        <v>39524</v>
      </c>
      <c r="M20" s="20" t="str">
        <f>LOOKUP(WEEKDAY(L20,2),{1,2,3,4,5,6,7},{"Ma","Ti","On","To","Fr","Lø","Sø"})</f>
        <v>Sø</v>
      </c>
      <c r="N20" s="23">
        <f t="shared" si="1"/>
        <v>18</v>
      </c>
      <c r="O20" s="23"/>
      <c r="P20" s="21" t="str">
        <f>IF(M20="Ma",WEEKNUM(L20,2)-$C$1,"")</f>
        <v/>
      </c>
      <c r="Q20" s="22">
        <f t="shared" si="5"/>
        <v>39555</v>
      </c>
      <c r="R20" s="20" t="str">
        <f>LOOKUP(WEEKDAY(Q20,2),{1,2,3,4,5,6,7},{"Ma","Ti","On","To","Fr","Lø","Sø"})</f>
        <v>On</v>
      </c>
      <c r="S20" s="23">
        <f t="shared" si="2"/>
        <v>18</v>
      </c>
      <c r="T20" s="23"/>
      <c r="U20" s="21" t="str">
        <f>IF(R20="Ma",WEEKNUM(Q20,2)-$C$1,"")</f>
        <v/>
      </c>
      <c r="V20" s="22">
        <f t="shared" si="6"/>
        <v>39585</v>
      </c>
      <c r="W20" s="20" t="str">
        <f>LOOKUP(WEEKDAY(V20,2),{1,2,3,4,5,6,7},{"Ma","Ti","On","To","Fr","Lø","Sø"})</f>
        <v>Fr</v>
      </c>
      <c r="X20" s="23">
        <f t="shared" si="3"/>
        <v>18</v>
      </c>
      <c r="Y20" s="23"/>
      <c r="Z20" s="21" t="str">
        <f>IF(W20="Ma",WEEKNUM(V20,2)-$C$1,"")</f>
        <v/>
      </c>
      <c r="AA20" s="22">
        <f t="shared" si="7"/>
        <v>39616</v>
      </c>
      <c r="AB20" s="20" t="str">
        <f>LOOKUP(WEEKDAY(AA20,2),{1,2,3,4,5,6,7},{"Ma","Ti","On","To","Fr","Lø","Sø"})</f>
        <v>Ma</v>
      </c>
      <c r="AC20" s="23">
        <f t="shared" si="4"/>
        <v>18</v>
      </c>
      <c r="AD20" s="23"/>
      <c r="AE20" s="24">
        <f>IF(AB20="Ma",WEEKNUM(AA20,2)-$C$1,"")</f>
        <v>25</v>
      </c>
    </row>
    <row r="21" spans="1:31" ht="24.95" customHeight="1">
      <c r="A21" s="18">
        <f t="shared" si="8"/>
        <v>39465</v>
      </c>
      <c r="B21" s="18"/>
      <c r="C21" s="19" t="str">
        <f>LOOKUP(WEEKDAY(A21,2),{1,2,3,4,5,6,7},{"Ma","Ti","On","To","Fr","Lø","Sø"})</f>
        <v>To</v>
      </c>
      <c r="D21" s="20">
        <f>DAY(A21)</f>
        <v>19</v>
      </c>
      <c r="E21" s="20"/>
      <c r="F21" s="21" t="str">
        <f>IF(C21="Ma",WEEKNUM(A21,2)-$C$1,"")</f>
        <v/>
      </c>
      <c r="G21" s="22">
        <f t="shared" si="9"/>
        <v>39496</v>
      </c>
      <c r="H21" s="20" t="str">
        <f>LOOKUP(WEEKDAY(G21,2),{1,2,3,4,5,6,7},{"Ma","Ti","On","To","Fr","Lø","Sø"})</f>
        <v>Sø</v>
      </c>
      <c r="I21" s="23">
        <f t="shared" si="0"/>
        <v>19</v>
      </c>
      <c r="J21" s="23"/>
      <c r="K21" s="21" t="str">
        <f>IF(H21="Ma",WEEKNUM(G21,2)-$C$1,"")</f>
        <v/>
      </c>
      <c r="L21" s="22">
        <f t="shared" si="10"/>
        <v>39525</v>
      </c>
      <c r="M21" s="20" t="str">
        <f>LOOKUP(WEEKDAY(L21,2),{1,2,3,4,5,6,7},{"Ma","Ti","On","To","Fr","Lø","Sø"})</f>
        <v>Ma</v>
      </c>
      <c r="N21" s="23">
        <f t="shared" si="1"/>
        <v>19</v>
      </c>
      <c r="O21" s="23"/>
      <c r="P21" s="21">
        <f>IF(M21="Ma",WEEKNUM(L21,2)-$C$1,"")</f>
        <v>12</v>
      </c>
      <c r="Q21" s="22">
        <f t="shared" si="5"/>
        <v>39556</v>
      </c>
      <c r="R21" s="20" t="str">
        <f>LOOKUP(WEEKDAY(Q21,2),{1,2,3,4,5,6,7},{"Ma","Ti","On","To","Fr","Lø","Sø"})</f>
        <v>To</v>
      </c>
      <c r="S21" s="23">
        <f t="shared" si="2"/>
        <v>19</v>
      </c>
      <c r="T21" s="23"/>
      <c r="U21" s="21" t="str">
        <f>IF(R21="Ma",WEEKNUM(Q21,2)-$C$1,"")</f>
        <v/>
      </c>
      <c r="V21" s="22">
        <f t="shared" si="6"/>
        <v>39586</v>
      </c>
      <c r="W21" s="20" t="str">
        <f>LOOKUP(WEEKDAY(V21,2),{1,2,3,4,5,6,7},{"Ma","Ti","On","To","Fr","Lø","Sø"})</f>
        <v>Lø</v>
      </c>
      <c r="X21" s="23">
        <f t="shared" si="3"/>
        <v>19</v>
      </c>
      <c r="Y21" s="23"/>
      <c r="Z21" s="21" t="str">
        <f>IF(W21="Ma",WEEKNUM(V21,2)-$C$1,"")</f>
        <v/>
      </c>
      <c r="AA21" s="22">
        <f t="shared" si="7"/>
        <v>39617</v>
      </c>
      <c r="AB21" s="20" t="str">
        <f>LOOKUP(WEEKDAY(AA21,2),{1,2,3,4,5,6,7},{"Ma","Ti","On","To","Fr","Lø","Sø"})</f>
        <v>Ti</v>
      </c>
      <c r="AC21" s="23">
        <f t="shared" si="4"/>
        <v>19</v>
      </c>
      <c r="AD21" s="23"/>
      <c r="AE21" s="24" t="str">
        <f>IF(AB21="Ma",WEEKNUM(AA21,2)-$C$1,"")</f>
        <v/>
      </c>
    </row>
    <row r="22" spans="1:31" ht="24.95" customHeight="1">
      <c r="A22" s="18">
        <f t="shared" si="8"/>
        <v>39466</v>
      </c>
      <c r="B22" s="18"/>
      <c r="C22" s="19" t="str">
        <f>LOOKUP(WEEKDAY(A22,2),{1,2,3,4,5,6,7},{"Ma","Ti","On","To","Fr","Lø","Sø"})</f>
        <v>Fr</v>
      </c>
      <c r="D22" s="20">
        <f>DAY(A22)</f>
        <v>20</v>
      </c>
      <c r="E22" s="20"/>
      <c r="F22" s="21" t="str">
        <f>IF(C22="Ma",WEEKNUM(A22,2)-$C$1,"")</f>
        <v/>
      </c>
      <c r="G22" s="22">
        <f t="shared" si="9"/>
        <v>39497</v>
      </c>
      <c r="H22" s="20" t="str">
        <f>LOOKUP(WEEKDAY(G22,2),{1,2,3,4,5,6,7},{"Ma","Ti","On","To","Fr","Lø","Sø"})</f>
        <v>Ma</v>
      </c>
      <c r="I22" s="23">
        <f t="shared" si="0"/>
        <v>20</v>
      </c>
      <c r="J22" s="23"/>
      <c r="K22" s="21">
        <f>IF(H22="Ma",WEEKNUM(G22,2)-$C$1,"")</f>
        <v>8</v>
      </c>
      <c r="L22" s="22">
        <f t="shared" si="10"/>
        <v>39526</v>
      </c>
      <c r="M22" s="20" t="str">
        <f>LOOKUP(WEEKDAY(L22,2),{1,2,3,4,5,6,7},{"Ma","Ti","On","To","Fr","Lø","Sø"})</f>
        <v>Ti</v>
      </c>
      <c r="N22" s="23">
        <f t="shared" si="1"/>
        <v>20</v>
      </c>
      <c r="O22" s="23"/>
      <c r="P22" s="21" t="str">
        <f>IF(M22="Ma",WEEKNUM(L22,2)-$C$1,"")</f>
        <v/>
      </c>
      <c r="Q22" s="22">
        <f t="shared" si="5"/>
        <v>39557</v>
      </c>
      <c r="R22" s="20" t="str">
        <f>LOOKUP(WEEKDAY(Q22,2),{1,2,3,4,5,6,7},{"Ma","Ti","On","To","Fr","Lø","Sø"})</f>
        <v>Fr</v>
      </c>
      <c r="S22" s="23">
        <f t="shared" si="2"/>
        <v>20</v>
      </c>
      <c r="T22" s="23"/>
      <c r="U22" s="21" t="str">
        <f>IF(R22="Ma",WEEKNUM(Q22,2)-$C$1,"")</f>
        <v/>
      </c>
      <c r="V22" s="22">
        <f t="shared" si="6"/>
        <v>39587</v>
      </c>
      <c r="W22" s="20" t="str">
        <f>LOOKUP(WEEKDAY(V22,2),{1,2,3,4,5,6,7},{"Ma","Ti","On","To","Fr","Lø","Sø"})</f>
        <v>Sø</v>
      </c>
      <c r="X22" s="23">
        <f t="shared" si="3"/>
        <v>20</v>
      </c>
      <c r="Y22" s="23"/>
      <c r="Z22" s="21" t="str">
        <f>IF(W22="Ma",WEEKNUM(V22,2)-$C$1,"")</f>
        <v/>
      </c>
      <c r="AA22" s="22">
        <f t="shared" si="7"/>
        <v>39618</v>
      </c>
      <c r="AB22" s="20" t="str">
        <f>LOOKUP(WEEKDAY(AA22,2),{1,2,3,4,5,6,7},{"Ma","Ti","On","To","Fr","Lø","Sø"})</f>
        <v>On</v>
      </c>
      <c r="AC22" s="23">
        <f t="shared" si="4"/>
        <v>20</v>
      </c>
      <c r="AD22" s="23"/>
      <c r="AE22" s="24" t="str">
        <f>IF(AB22="Ma",WEEKNUM(AA22,2)-$C$1,"")</f>
        <v/>
      </c>
    </row>
    <row r="23" spans="1:31" ht="24.95" customHeight="1">
      <c r="A23" s="18">
        <f t="shared" si="8"/>
        <v>39467</v>
      </c>
      <c r="B23" s="18"/>
      <c r="C23" s="19" t="str">
        <f>LOOKUP(WEEKDAY(A23,2),{1,2,3,4,5,6,7},{"Ma","Ti","On","To","Fr","Lø","Sø"})</f>
        <v>Lø</v>
      </c>
      <c r="D23" s="20">
        <f>DAY(A23)</f>
        <v>21</v>
      </c>
      <c r="E23" s="20"/>
      <c r="F23" s="21" t="str">
        <f>IF(C23="Ma",WEEKNUM(A23,2)-$C$1,"")</f>
        <v/>
      </c>
      <c r="G23" s="22">
        <f t="shared" si="9"/>
        <v>39498</v>
      </c>
      <c r="H23" s="20" t="str">
        <f>LOOKUP(WEEKDAY(G23,2),{1,2,3,4,5,6,7},{"Ma","Ti","On","To","Fr","Lø","Sø"})</f>
        <v>Ti</v>
      </c>
      <c r="I23" s="23">
        <f t="shared" si="0"/>
        <v>21</v>
      </c>
      <c r="J23" s="23"/>
      <c r="K23" s="21" t="str">
        <f>IF(H23="Ma",WEEKNUM(G23,2)-$C$1,"")</f>
        <v/>
      </c>
      <c r="L23" s="22">
        <f t="shared" si="10"/>
        <v>39527</v>
      </c>
      <c r="M23" s="20" t="str">
        <f>LOOKUP(WEEKDAY(L23,2),{1,2,3,4,5,6,7},{"Ma","Ti","On","To","Fr","Lø","Sø"})</f>
        <v>On</v>
      </c>
      <c r="N23" s="23">
        <f t="shared" si="1"/>
        <v>21</v>
      </c>
      <c r="O23" s="23"/>
      <c r="P23" s="21" t="str">
        <f>IF(M23="Ma",WEEKNUM(L23,2)-$C$1,"")</f>
        <v/>
      </c>
      <c r="Q23" s="22">
        <f t="shared" si="5"/>
        <v>39558</v>
      </c>
      <c r="R23" s="20" t="str">
        <f>LOOKUP(WEEKDAY(Q23,2),{1,2,3,4,5,6,7},{"Ma","Ti","On","To","Fr","Lø","Sø"})</f>
        <v>Lø</v>
      </c>
      <c r="S23" s="23">
        <f t="shared" si="2"/>
        <v>21</v>
      </c>
      <c r="T23" s="23"/>
      <c r="U23" s="21" t="str">
        <f>IF(R23="Ma",WEEKNUM(Q23,2)-$C$1,"")</f>
        <v/>
      </c>
      <c r="V23" s="22">
        <f t="shared" si="6"/>
        <v>39588</v>
      </c>
      <c r="W23" s="20" t="str">
        <f>LOOKUP(WEEKDAY(V23,2),{1,2,3,4,5,6,7},{"Ma","Ti","On","To","Fr","Lø","Sø"})</f>
        <v>Ma</v>
      </c>
      <c r="X23" s="23">
        <f t="shared" si="3"/>
        <v>21</v>
      </c>
      <c r="Y23" s="23"/>
      <c r="Z23" s="21">
        <f>IF(W23="Ma",WEEKNUM(V23,2)-$C$1,"")</f>
        <v>21</v>
      </c>
      <c r="AA23" s="22">
        <f t="shared" si="7"/>
        <v>39619</v>
      </c>
      <c r="AB23" s="20" t="str">
        <f>LOOKUP(WEEKDAY(AA23,2),{1,2,3,4,5,6,7},{"Ma","Ti","On","To","Fr","Lø","Sø"})</f>
        <v>To</v>
      </c>
      <c r="AC23" s="23">
        <f t="shared" si="4"/>
        <v>21</v>
      </c>
      <c r="AD23" s="23"/>
      <c r="AE23" s="24" t="str">
        <f>IF(AB23="Ma",WEEKNUM(AA23,2)-$C$1,"")</f>
        <v/>
      </c>
    </row>
    <row r="24" spans="1:31" ht="24.95" customHeight="1">
      <c r="A24" s="18">
        <f t="shared" si="8"/>
        <v>39468</v>
      </c>
      <c r="B24" s="18"/>
      <c r="C24" s="19" t="str">
        <f>LOOKUP(WEEKDAY(A24,2),{1,2,3,4,5,6,7},{"Ma","Ti","On","To","Fr","Lø","Sø"})</f>
        <v>Sø</v>
      </c>
      <c r="D24" s="20">
        <f>DAY(A24)</f>
        <v>22</v>
      </c>
      <c r="E24" s="20"/>
      <c r="F24" s="21" t="str">
        <f>IF(C24="Ma",WEEKNUM(A24,2)-$C$1,"")</f>
        <v/>
      </c>
      <c r="G24" s="22">
        <f t="shared" si="9"/>
        <v>39499</v>
      </c>
      <c r="H24" s="20" t="str">
        <f>LOOKUP(WEEKDAY(G24,2),{1,2,3,4,5,6,7},{"Ma","Ti","On","To","Fr","Lø","Sø"})</f>
        <v>On</v>
      </c>
      <c r="I24" s="23">
        <f t="shared" si="0"/>
        <v>22</v>
      </c>
      <c r="J24" s="23"/>
      <c r="K24" s="21" t="str">
        <f>IF(H24="Ma",WEEKNUM(G24,2)-$C$1,"")</f>
        <v/>
      </c>
      <c r="L24" s="22">
        <f t="shared" si="10"/>
        <v>39528</v>
      </c>
      <c r="M24" s="20" t="str">
        <f>LOOKUP(WEEKDAY(L24,2),{1,2,3,4,5,6,7},{"Ma","Ti","On","To","Fr","Lø","Sø"})</f>
        <v>To</v>
      </c>
      <c r="N24" s="23">
        <f t="shared" si="1"/>
        <v>22</v>
      </c>
      <c r="O24" s="23"/>
      <c r="P24" s="21" t="str">
        <f>IF(M24="Ma",WEEKNUM(L24,2)-$C$1,"")</f>
        <v/>
      </c>
      <c r="Q24" s="22">
        <f t="shared" si="5"/>
        <v>39559</v>
      </c>
      <c r="R24" s="20" t="str">
        <f>LOOKUP(WEEKDAY(Q24,2),{1,2,3,4,5,6,7},{"Ma","Ti","On","To","Fr","Lø","Sø"})</f>
        <v>Sø</v>
      </c>
      <c r="S24" s="23">
        <f t="shared" si="2"/>
        <v>22</v>
      </c>
      <c r="T24" s="23"/>
      <c r="U24" s="21" t="str">
        <f>IF(R24="Ma",WEEKNUM(Q24,2)-$C$1,"")</f>
        <v/>
      </c>
      <c r="V24" s="22">
        <f t="shared" si="6"/>
        <v>39589</v>
      </c>
      <c r="W24" s="20" t="str">
        <f>LOOKUP(WEEKDAY(V24,2),{1,2,3,4,5,6,7},{"Ma","Ti","On","To","Fr","Lø","Sø"})</f>
        <v>Ti</v>
      </c>
      <c r="X24" s="23">
        <f t="shared" si="3"/>
        <v>22</v>
      </c>
      <c r="Y24" s="23"/>
      <c r="Z24" s="21" t="str">
        <f>IF(W24="Ma",WEEKNUM(V24,2)-$C$1,"")</f>
        <v/>
      </c>
      <c r="AA24" s="22">
        <f t="shared" si="7"/>
        <v>39620</v>
      </c>
      <c r="AB24" s="20" t="str">
        <f>LOOKUP(WEEKDAY(AA24,2),{1,2,3,4,5,6,7},{"Ma","Ti","On","To","Fr","Lø","Sø"})</f>
        <v>Fr</v>
      </c>
      <c r="AC24" s="23">
        <f t="shared" si="4"/>
        <v>22</v>
      </c>
      <c r="AD24" s="23"/>
      <c r="AE24" s="24" t="str">
        <f>IF(AB24="Ma",WEEKNUM(AA24,2)-$C$1,"")</f>
        <v/>
      </c>
    </row>
    <row r="25" spans="1:31" ht="24.95" customHeight="1">
      <c r="A25" s="18">
        <f t="shared" si="8"/>
        <v>39469</v>
      </c>
      <c r="B25" s="18"/>
      <c r="C25" s="19" t="str">
        <f>LOOKUP(WEEKDAY(A25,2),{1,2,3,4,5,6,7},{"Ma","Ti","On","To","Fr","Lø","Sø"})</f>
        <v>Ma</v>
      </c>
      <c r="D25" s="20">
        <f>DAY(A25)</f>
        <v>23</v>
      </c>
      <c r="E25" s="20"/>
      <c r="F25" s="21">
        <f>IF(C25="Ma",WEEKNUM(A25,2)-$C$1,"")</f>
        <v>4</v>
      </c>
      <c r="G25" s="22">
        <f t="shared" si="9"/>
        <v>39500</v>
      </c>
      <c r="H25" s="20" t="str">
        <f>LOOKUP(WEEKDAY(G25,2),{1,2,3,4,5,6,7},{"Ma","Ti","On","To","Fr","Lø","Sø"})</f>
        <v>To</v>
      </c>
      <c r="I25" s="23">
        <f t="shared" si="0"/>
        <v>23</v>
      </c>
      <c r="J25" s="23"/>
      <c r="K25" s="21" t="str">
        <f>IF(H25="Ma",WEEKNUM(G25,2)-$C$1,"")</f>
        <v/>
      </c>
      <c r="L25" s="22">
        <f t="shared" si="10"/>
        <v>39529</v>
      </c>
      <c r="M25" s="20" t="str">
        <f>LOOKUP(WEEKDAY(L25,2),{1,2,3,4,5,6,7},{"Ma","Ti","On","To","Fr","Lø","Sø"})</f>
        <v>Fr</v>
      </c>
      <c r="N25" s="23">
        <f t="shared" si="1"/>
        <v>23</v>
      </c>
      <c r="O25" s="23"/>
      <c r="P25" s="21" t="str">
        <f>IF(M25="Ma",WEEKNUM(L25,2)-$C$1,"")</f>
        <v/>
      </c>
      <c r="Q25" s="22">
        <f t="shared" si="5"/>
        <v>39560</v>
      </c>
      <c r="R25" s="20" t="str">
        <f>LOOKUP(WEEKDAY(Q25,2),{1,2,3,4,5,6,7},{"Ma","Ti","On","To","Fr","Lø","Sø"})</f>
        <v>Ma</v>
      </c>
      <c r="S25" s="23">
        <f t="shared" si="2"/>
        <v>23</v>
      </c>
      <c r="T25" s="23"/>
      <c r="U25" s="21">
        <f>IF(R25="Ma",WEEKNUM(Q25,2)-$C$1,"")</f>
        <v>17</v>
      </c>
      <c r="V25" s="22">
        <f t="shared" si="6"/>
        <v>39590</v>
      </c>
      <c r="W25" s="20" t="str">
        <f>LOOKUP(WEEKDAY(V25,2),{1,2,3,4,5,6,7},{"Ma","Ti","On","To","Fr","Lø","Sø"})</f>
        <v>On</v>
      </c>
      <c r="X25" s="23">
        <f t="shared" si="3"/>
        <v>23</v>
      </c>
      <c r="Y25" s="23"/>
      <c r="Z25" s="21" t="str">
        <f>IF(W25="Ma",WEEKNUM(V25,2)-$C$1,"")</f>
        <v/>
      </c>
      <c r="AA25" s="22">
        <f t="shared" si="7"/>
        <v>39621</v>
      </c>
      <c r="AB25" s="20" t="str">
        <f>LOOKUP(WEEKDAY(AA25,2),{1,2,3,4,5,6,7},{"Ma","Ti","On","To","Fr","Lø","Sø"})</f>
        <v>Lø</v>
      </c>
      <c r="AC25" s="23">
        <f t="shared" si="4"/>
        <v>23</v>
      </c>
      <c r="AD25" s="23"/>
      <c r="AE25" s="24" t="str">
        <f>IF(AB25="Ma",WEEKNUM(AA25,2)-$C$1,"")</f>
        <v/>
      </c>
    </row>
    <row r="26" spans="1:31" ht="24.95" customHeight="1">
      <c r="A26" s="18">
        <f t="shared" si="8"/>
        <v>39470</v>
      </c>
      <c r="B26" s="18"/>
      <c r="C26" s="19" t="str">
        <f>LOOKUP(WEEKDAY(A26,2),{1,2,3,4,5,6,7},{"Ma","Ti","On","To","Fr","Lø","Sø"})</f>
        <v>Ti</v>
      </c>
      <c r="D26" s="20">
        <f>DAY(A26)</f>
        <v>24</v>
      </c>
      <c r="E26" s="20"/>
      <c r="F26" s="21" t="str">
        <f>IF(C26="Ma",WEEKNUM(A26,2)-$C$1,"")</f>
        <v/>
      </c>
      <c r="G26" s="22">
        <f t="shared" si="9"/>
        <v>39501</v>
      </c>
      <c r="H26" s="20" t="str">
        <f>LOOKUP(WEEKDAY(G26,2),{1,2,3,4,5,6,7},{"Ma","Ti","On","To","Fr","Lø","Sø"})</f>
        <v>Fr</v>
      </c>
      <c r="I26" s="23">
        <f t="shared" si="0"/>
        <v>24</v>
      </c>
      <c r="J26" s="23"/>
      <c r="K26" s="21" t="str">
        <f>IF(H26="Ma",WEEKNUM(G26,2)-$C$1,"")</f>
        <v/>
      </c>
      <c r="L26" s="22">
        <f t="shared" si="10"/>
        <v>39530</v>
      </c>
      <c r="M26" s="20" t="str">
        <f>LOOKUP(WEEKDAY(L26,2),{1,2,3,4,5,6,7},{"Ma","Ti","On","To","Fr","Lø","Sø"})</f>
        <v>Lø</v>
      </c>
      <c r="N26" s="23">
        <f t="shared" si="1"/>
        <v>24</v>
      </c>
      <c r="O26" s="23"/>
      <c r="P26" s="21" t="str">
        <f>IF(M26="Ma",WEEKNUM(L26,2)-$C$1,"")</f>
        <v/>
      </c>
      <c r="Q26" s="22">
        <f t="shared" si="5"/>
        <v>39561</v>
      </c>
      <c r="R26" s="20" t="str">
        <f>LOOKUP(WEEKDAY(Q26,2),{1,2,3,4,5,6,7},{"Ma","Ti","On","To","Fr","Lø","Sø"})</f>
        <v>Ti</v>
      </c>
      <c r="S26" s="23">
        <f t="shared" si="2"/>
        <v>24</v>
      </c>
      <c r="T26" s="23"/>
      <c r="U26" s="21" t="str">
        <f>IF(R26="Ma",WEEKNUM(Q26,2)-$C$1,"")</f>
        <v/>
      </c>
      <c r="V26" s="22">
        <f t="shared" si="6"/>
        <v>39591</v>
      </c>
      <c r="W26" s="20" t="str">
        <f>LOOKUP(WEEKDAY(V26,2),{1,2,3,4,5,6,7},{"Ma","Ti","On","To","Fr","Lø","Sø"})</f>
        <v>To</v>
      </c>
      <c r="X26" s="23">
        <f t="shared" si="3"/>
        <v>24</v>
      </c>
      <c r="Y26" s="23"/>
      <c r="Z26" s="21" t="str">
        <f>IF(W26="Ma",WEEKNUM(V26,2)-$C$1,"")</f>
        <v/>
      </c>
      <c r="AA26" s="22">
        <f t="shared" si="7"/>
        <v>39622</v>
      </c>
      <c r="AB26" s="20" t="str">
        <f>LOOKUP(WEEKDAY(AA26,2),{1,2,3,4,5,6,7},{"Ma","Ti","On","To","Fr","Lø","Sø"})</f>
        <v>Sø</v>
      </c>
      <c r="AC26" s="23">
        <f t="shared" si="4"/>
        <v>24</v>
      </c>
      <c r="AD26" s="23"/>
      <c r="AE26" s="24" t="str">
        <f>IF(AB26="Ma",WEEKNUM(AA26,2)-$C$1,"")</f>
        <v/>
      </c>
    </row>
    <row r="27" spans="1:31" ht="24.95" customHeight="1">
      <c r="A27" s="18">
        <f t="shared" si="8"/>
        <v>39471</v>
      </c>
      <c r="B27" s="18"/>
      <c r="C27" s="19" t="str">
        <f>LOOKUP(WEEKDAY(A27,2),{1,2,3,4,5,6,7},{"Ma","Ti","On","To","Fr","Lø","Sø"})</f>
        <v>On</v>
      </c>
      <c r="D27" s="20">
        <f>DAY(A27)</f>
        <v>25</v>
      </c>
      <c r="E27" s="20"/>
      <c r="F27" s="21" t="str">
        <f>IF(C27="Ma",WEEKNUM(A27,2)-$C$1,"")</f>
        <v/>
      </c>
      <c r="G27" s="22">
        <f t="shared" si="9"/>
        <v>39502</v>
      </c>
      <c r="H27" s="20" t="str">
        <f>LOOKUP(WEEKDAY(G27,2),{1,2,3,4,5,6,7},{"Ma","Ti","On","To","Fr","Lø","Sø"})</f>
        <v>Lø</v>
      </c>
      <c r="I27" s="23">
        <f t="shared" si="0"/>
        <v>25</v>
      </c>
      <c r="J27" s="23"/>
      <c r="K27" s="21" t="str">
        <f>IF(H27="Ma",WEEKNUM(G27,2)-$C$1,"")</f>
        <v/>
      </c>
      <c r="L27" s="22">
        <f t="shared" si="10"/>
        <v>39531</v>
      </c>
      <c r="M27" s="20" t="str">
        <f>LOOKUP(WEEKDAY(L27,2),{1,2,3,4,5,6,7},{"Ma","Ti","On","To","Fr","Lø","Sø"})</f>
        <v>Sø</v>
      </c>
      <c r="N27" s="23">
        <f t="shared" si="1"/>
        <v>25</v>
      </c>
      <c r="O27" s="23"/>
      <c r="P27" s="21" t="str">
        <f>IF(M27="Ma",WEEKNUM(L27,2)-$C$1,"")</f>
        <v/>
      </c>
      <c r="Q27" s="22">
        <f t="shared" si="5"/>
        <v>39562</v>
      </c>
      <c r="R27" s="20" t="str">
        <f>LOOKUP(WEEKDAY(Q27,2),{1,2,3,4,5,6,7},{"Ma","Ti","On","To","Fr","Lø","Sø"})</f>
        <v>On</v>
      </c>
      <c r="S27" s="23">
        <f t="shared" si="2"/>
        <v>25</v>
      </c>
      <c r="T27" s="23"/>
      <c r="U27" s="21" t="str">
        <f>IF(R27="Ma",WEEKNUM(Q27,2)-$C$1,"")</f>
        <v/>
      </c>
      <c r="V27" s="22">
        <f t="shared" si="6"/>
        <v>39592</v>
      </c>
      <c r="W27" s="20" t="str">
        <f>LOOKUP(WEEKDAY(V27,2),{1,2,3,4,5,6,7},{"Ma","Ti","On","To","Fr","Lø","Sø"})</f>
        <v>Fr</v>
      </c>
      <c r="X27" s="23">
        <f t="shared" si="3"/>
        <v>25</v>
      </c>
      <c r="Y27" s="23"/>
      <c r="Z27" s="21" t="str">
        <f>IF(W27="Ma",WEEKNUM(V27,2)-$C$1,"")</f>
        <v/>
      </c>
      <c r="AA27" s="22">
        <f t="shared" si="7"/>
        <v>39623</v>
      </c>
      <c r="AB27" s="20" t="str">
        <f>LOOKUP(WEEKDAY(AA27,2),{1,2,3,4,5,6,7},{"Ma","Ti","On","To","Fr","Lø","Sø"})</f>
        <v>Ma</v>
      </c>
      <c r="AC27" s="23">
        <f t="shared" si="4"/>
        <v>25</v>
      </c>
      <c r="AD27" s="23"/>
      <c r="AE27" s="24">
        <f>IF(AB27="Ma",WEEKNUM(AA27,2)-$C$1,"")</f>
        <v>26</v>
      </c>
    </row>
    <row r="28" spans="1:31" ht="24.95" customHeight="1">
      <c r="A28" s="18">
        <f t="shared" si="8"/>
        <v>39472</v>
      </c>
      <c r="B28" s="18"/>
      <c r="C28" s="19" t="str">
        <f>LOOKUP(WEEKDAY(A28,2),{1,2,3,4,5,6,7},{"Ma","Ti","On","To","Fr","Lø","Sø"})</f>
        <v>To</v>
      </c>
      <c r="D28" s="20">
        <f>DAY(A28)</f>
        <v>26</v>
      </c>
      <c r="E28" s="20"/>
      <c r="F28" s="21" t="str">
        <f>IF(C28="Ma",WEEKNUM(A28,2)-$C$1,"")</f>
        <v/>
      </c>
      <c r="G28" s="22">
        <f t="shared" si="9"/>
        <v>39503</v>
      </c>
      <c r="H28" s="20" t="str">
        <f>LOOKUP(WEEKDAY(G28,2),{1,2,3,4,5,6,7},{"Ma","Ti","On","To","Fr","Lø","Sø"})</f>
        <v>Sø</v>
      </c>
      <c r="I28" s="23">
        <f t="shared" si="0"/>
        <v>26</v>
      </c>
      <c r="J28" s="23"/>
      <c r="K28" s="21" t="str">
        <f>IF(H28="Ma",WEEKNUM(G28,2)-$C$1,"")</f>
        <v/>
      </c>
      <c r="L28" s="22">
        <f t="shared" si="10"/>
        <v>39532</v>
      </c>
      <c r="M28" s="20" t="str">
        <f>LOOKUP(WEEKDAY(L28,2),{1,2,3,4,5,6,7},{"Ma","Ti","On","To","Fr","Lø","Sø"})</f>
        <v>Ma</v>
      </c>
      <c r="N28" s="23">
        <f t="shared" si="1"/>
        <v>26</v>
      </c>
      <c r="O28" s="23"/>
      <c r="P28" s="21">
        <f>IF(M28="Ma",WEEKNUM(L28,2)-$C$1,"")</f>
        <v>13</v>
      </c>
      <c r="Q28" s="22">
        <f t="shared" si="5"/>
        <v>39563</v>
      </c>
      <c r="R28" s="20" t="str">
        <f>LOOKUP(WEEKDAY(Q28,2),{1,2,3,4,5,6,7},{"Ma","Ti","On","To","Fr","Lø","Sø"})</f>
        <v>To</v>
      </c>
      <c r="S28" s="23">
        <f t="shared" si="2"/>
        <v>26</v>
      </c>
      <c r="T28" s="23"/>
      <c r="U28" s="21" t="str">
        <f>IF(R28="Ma",WEEKNUM(Q28,2)-$C$1,"")</f>
        <v/>
      </c>
      <c r="V28" s="22">
        <f t="shared" si="6"/>
        <v>39593</v>
      </c>
      <c r="W28" s="20" t="str">
        <f>LOOKUP(WEEKDAY(V28,2),{1,2,3,4,5,6,7},{"Ma","Ti","On","To","Fr","Lø","Sø"})</f>
        <v>Lø</v>
      </c>
      <c r="X28" s="23">
        <f t="shared" si="3"/>
        <v>26</v>
      </c>
      <c r="Y28" s="23"/>
      <c r="Z28" s="21" t="str">
        <f>IF(W28="Ma",WEEKNUM(V28,2)-$C$1,"")</f>
        <v/>
      </c>
      <c r="AA28" s="22">
        <f t="shared" si="7"/>
        <v>39624</v>
      </c>
      <c r="AB28" s="20" t="str">
        <f>LOOKUP(WEEKDAY(AA28,2),{1,2,3,4,5,6,7},{"Ma","Ti","On","To","Fr","Lø","Sø"})</f>
        <v>Ti</v>
      </c>
      <c r="AC28" s="23">
        <f t="shared" si="4"/>
        <v>26</v>
      </c>
      <c r="AD28" s="23"/>
      <c r="AE28" s="24" t="str">
        <f>IF(AB28="Ma",WEEKNUM(AA28,2)-$C$1,"")</f>
        <v/>
      </c>
    </row>
    <row r="29" spans="1:31" ht="24.95" customHeight="1">
      <c r="A29" s="18">
        <f t="shared" si="8"/>
        <v>39473</v>
      </c>
      <c r="B29" s="18"/>
      <c r="C29" s="19" t="str">
        <f>LOOKUP(WEEKDAY(A29,2),{1,2,3,4,5,6,7},{"Ma","Ti","On","To","Fr","Lø","Sø"})</f>
        <v>Fr</v>
      </c>
      <c r="D29" s="20">
        <f>DAY(A29)</f>
        <v>27</v>
      </c>
      <c r="E29" s="20"/>
      <c r="F29" s="21" t="str">
        <f>IF(C29="Ma",WEEKNUM(A29,2)-$C$1,"")</f>
        <v/>
      </c>
      <c r="G29" s="22">
        <f t="shared" si="9"/>
        <v>39504</v>
      </c>
      <c r="H29" s="20" t="str">
        <f>LOOKUP(WEEKDAY(G29,2),{1,2,3,4,5,6,7},{"Ma","Ti","On","To","Fr","Lø","Sø"})</f>
        <v>Ma</v>
      </c>
      <c r="I29" s="23">
        <f t="shared" si="0"/>
        <v>27</v>
      </c>
      <c r="J29" s="23"/>
      <c r="K29" s="21">
        <f>IF(H29="Ma",WEEKNUM(G29,2)-$C$1,"")</f>
        <v>9</v>
      </c>
      <c r="L29" s="22">
        <f t="shared" si="10"/>
        <v>39533</v>
      </c>
      <c r="M29" s="20" t="str">
        <f>LOOKUP(WEEKDAY(L29,2),{1,2,3,4,5,6,7},{"Ma","Ti","On","To","Fr","Lø","Sø"})</f>
        <v>Ti</v>
      </c>
      <c r="N29" s="23">
        <f t="shared" si="1"/>
        <v>27</v>
      </c>
      <c r="O29" s="23"/>
      <c r="P29" s="21" t="str">
        <f>IF(M29="Ma",WEEKNUM(L29,2)-$C$1,"")</f>
        <v/>
      </c>
      <c r="Q29" s="22">
        <f t="shared" si="5"/>
        <v>39564</v>
      </c>
      <c r="R29" s="20" t="str">
        <f>LOOKUP(WEEKDAY(Q29,2),{1,2,3,4,5,6,7},{"Ma","Ti","On","To","Fr","Lø","Sø"})</f>
        <v>Fr</v>
      </c>
      <c r="S29" s="23">
        <f t="shared" si="2"/>
        <v>27</v>
      </c>
      <c r="T29" s="23"/>
      <c r="U29" s="21" t="str">
        <f>IF(R29="Ma",WEEKNUM(Q29,2)-$C$1,"")</f>
        <v/>
      </c>
      <c r="V29" s="22">
        <f t="shared" si="6"/>
        <v>39594</v>
      </c>
      <c r="W29" s="20" t="str">
        <f>LOOKUP(WEEKDAY(V29,2),{1,2,3,4,5,6,7},{"Ma","Ti","On","To","Fr","Lø","Sø"})</f>
        <v>Sø</v>
      </c>
      <c r="X29" s="23">
        <f t="shared" si="3"/>
        <v>27</v>
      </c>
      <c r="Y29" s="23"/>
      <c r="Z29" s="21" t="str">
        <f>IF(W29="Ma",WEEKNUM(V29,2)-$C$1,"")</f>
        <v/>
      </c>
      <c r="AA29" s="22">
        <f t="shared" si="7"/>
        <v>39625</v>
      </c>
      <c r="AB29" s="20" t="str">
        <f>LOOKUP(WEEKDAY(AA29,2),{1,2,3,4,5,6,7},{"Ma","Ti","On","To","Fr","Lø","Sø"})</f>
        <v>On</v>
      </c>
      <c r="AC29" s="23">
        <f t="shared" si="4"/>
        <v>27</v>
      </c>
      <c r="AD29" s="23"/>
      <c r="AE29" s="24" t="str">
        <f>IF(AB29="Ma",WEEKNUM(AA29,2)-$C$1,"")</f>
        <v/>
      </c>
    </row>
    <row r="30" spans="1:31" ht="24.95" customHeight="1">
      <c r="A30" s="18">
        <f t="shared" si="8"/>
        <v>39474</v>
      </c>
      <c r="B30" s="18"/>
      <c r="C30" s="19" t="str">
        <f>LOOKUP(WEEKDAY(A30,2),{1,2,3,4,5,6,7},{"Ma","Ti","On","To","Fr","Lø","Sø"})</f>
        <v>Lø</v>
      </c>
      <c r="D30" s="20">
        <f>DAY(A30)</f>
        <v>28</v>
      </c>
      <c r="E30" s="20"/>
      <c r="F30" s="21" t="str">
        <f>IF(C30="Ma",WEEKNUM(A30,2)-$C$1,"")</f>
        <v/>
      </c>
      <c r="G30" s="22">
        <f t="shared" si="9"/>
        <v>39505</v>
      </c>
      <c r="H30" s="20" t="str">
        <f>LOOKUP(WEEKDAY(G30,2),{1,2,3,4,5,6,7},{"Ma","Ti","On","To","Fr","Lø","Sø"})</f>
        <v>Ti</v>
      </c>
      <c r="I30" s="23">
        <f t="shared" si="0"/>
        <v>28</v>
      </c>
      <c r="J30" s="23"/>
      <c r="K30" s="21" t="str">
        <f>IF(H30="Ma",WEEKNUM(G30,2)-$C$1,"")</f>
        <v/>
      </c>
      <c r="L30" s="22">
        <f t="shared" si="10"/>
        <v>39534</v>
      </c>
      <c r="M30" s="20" t="str">
        <f>LOOKUP(WEEKDAY(L30,2),{1,2,3,4,5,6,7},{"Ma","Ti","On","To","Fr","Lø","Sø"})</f>
        <v>On</v>
      </c>
      <c r="N30" s="23">
        <f t="shared" si="1"/>
        <v>28</v>
      </c>
      <c r="O30" s="23"/>
      <c r="P30" s="21" t="str">
        <f>IF(M30="Ma",WEEKNUM(L30,2)-$C$1,"")</f>
        <v/>
      </c>
      <c r="Q30" s="22">
        <f t="shared" si="5"/>
        <v>39565</v>
      </c>
      <c r="R30" s="20" t="str">
        <f>LOOKUP(WEEKDAY(Q30,2),{1,2,3,4,5,6,7},{"Ma","Ti","On","To","Fr","Lø","Sø"})</f>
        <v>Lø</v>
      </c>
      <c r="S30" s="23">
        <f t="shared" si="2"/>
        <v>28</v>
      </c>
      <c r="T30" s="23"/>
      <c r="U30" s="21" t="str">
        <f>IF(R30="Ma",WEEKNUM(Q30,2)-$C$1,"")</f>
        <v/>
      </c>
      <c r="V30" s="22">
        <f t="shared" si="6"/>
        <v>39595</v>
      </c>
      <c r="W30" s="20" t="str">
        <f>LOOKUP(WEEKDAY(V30,2),{1,2,3,4,5,6,7},{"Ma","Ti","On","To","Fr","Lø","Sø"})</f>
        <v>Ma</v>
      </c>
      <c r="X30" s="23">
        <f t="shared" si="3"/>
        <v>28</v>
      </c>
      <c r="Y30" s="23"/>
      <c r="Z30" s="21">
        <f>IF(W30="Ma",WEEKNUM(V30,2)-$C$1,"")</f>
        <v>22</v>
      </c>
      <c r="AA30" s="22">
        <f t="shared" si="7"/>
        <v>39626</v>
      </c>
      <c r="AB30" s="20" t="str">
        <f>LOOKUP(WEEKDAY(AA30,2),{1,2,3,4,5,6,7},{"Ma","Ti","On","To","Fr","Lø","Sø"})</f>
        <v>To</v>
      </c>
      <c r="AC30" s="23">
        <f t="shared" si="4"/>
        <v>28</v>
      </c>
      <c r="AD30" s="23"/>
      <c r="AE30" s="24" t="str">
        <f>IF(AB30="Ma",WEEKNUM(AA30,2)-$C$1,"")</f>
        <v/>
      </c>
    </row>
    <row r="31" spans="1:31" ht="24.95" customHeight="1">
      <c r="A31" s="18">
        <f t="shared" si="8"/>
        <v>39475</v>
      </c>
      <c r="B31" s="18"/>
      <c r="C31" s="19" t="str">
        <f>LOOKUP(WEEKDAY(A31,2),{1,2,3,4,5,6,7},{"Ma","Ti","On","To","Fr","Lø","Sø"})</f>
        <v>Sø</v>
      </c>
      <c r="D31" s="20">
        <f>DAY(A31)</f>
        <v>29</v>
      </c>
      <c r="E31" s="20"/>
      <c r="F31" s="21" t="str">
        <f>IF(C31="Ma",WEEKNUM(A31,2)-$C$1,"")</f>
        <v/>
      </c>
      <c r="G31" s="22">
        <f t="shared" si="9"/>
        <v>39506</v>
      </c>
      <c r="H31" s="20" t="str">
        <f>LOOKUP(WEEKDAY(G31,2),{1,2,3,4,5,6,7},{"Ma","Ti","On","To","Fr","Lø","Sø"})</f>
        <v>On</v>
      </c>
      <c r="I31" s="23">
        <f t="shared" si="0"/>
        <v>29</v>
      </c>
      <c r="J31" s="23"/>
      <c r="K31" s="21" t="str">
        <f>IF(H31="Ma",WEEKNUM(G31,2)-$C$1,"")</f>
        <v/>
      </c>
      <c r="L31" s="22">
        <f t="shared" si="10"/>
        <v>39535</v>
      </c>
      <c r="M31" s="20" t="str">
        <f>LOOKUP(WEEKDAY(L31,2),{1,2,3,4,5,6,7},{"Ma","Ti","On","To","Fr","Lø","Sø"})</f>
        <v>To</v>
      </c>
      <c r="N31" s="23">
        <f t="shared" si="1"/>
        <v>29</v>
      </c>
      <c r="O31" s="23"/>
      <c r="P31" s="21" t="str">
        <f>IF(M31="Ma",WEEKNUM(L31,2)-$C$1,"")</f>
        <v/>
      </c>
      <c r="Q31" s="22">
        <f t="shared" si="5"/>
        <v>39566</v>
      </c>
      <c r="R31" s="20" t="str">
        <f>LOOKUP(WEEKDAY(Q31,2),{1,2,3,4,5,6,7},{"Ma","Ti","On","To","Fr","Lø","Sø"})</f>
        <v>Sø</v>
      </c>
      <c r="S31" s="23">
        <f t="shared" si="2"/>
        <v>29</v>
      </c>
      <c r="T31" s="23"/>
      <c r="U31" s="21" t="str">
        <f>IF(R31="Ma",WEEKNUM(Q31,2)-$C$1,"")</f>
        <v/>
      </c>
      <c r="V31" s="22">
        <f t="shared" si="6"/>
        <v>39596</v>
      </c>
      <c r="W31" s="20" t="str">
        <f>LOOKUP(WEEKDAY(V31,2),{1,2,3,4,5,6,7},{"Ma","Ti","On","To","Fr","Lø","Sø"})</f>
        <v>Ti</v>
      </c>
      <c r="X31" s="23">
        <f t="shared" si="3"/>
        <v>29</v>
      </c>
      <c r="Y31" s="23"/>
      <c r="Z31" s="21" t="str">
        <f>IF(W31="Ma",WEEKNUM(V31,2)-$C$1,"")</f>
        <v/>
      </c>
      <c r="AA31" s="22">
        <f t="shared" si="7"/>
        <v>39627</v>
      </c>
      <c r="AB31" s="20" t="str">
        <f>LOOKUP(WEEKDAY(AA31,2),{1,2,3,4,5,6,7},{"Ma","Ti","On","To","Fr","Lø","Sø"})</f>
        <v>Fr</v>
      </c>
      <c r="AC31" s="23">
        <f t="shared" si="4"/>
        <v>29</v>
      </c>
      <c r="AD31" s="23"/>
      <c r="AE31" s="24" t="str">
        <f>IF(AB31="Ma",WEEKNUM(AA31,2)-$C$1,"")</f>
        <v/>
      </c>
    </row>
    <row r="32" spans="1:31" ht="24.95" customHeight="1">
      <c r="A32" s="18">
        <f t="shared" si="8"/>
        <v>39476</v>
      </c>
      <c r="B32" s="18"/>
      <c r="C32" s="19" t="str">
        <f>LOOKUP(WEEKDAY(A32,2),{1,2,3,4,5,6,7},{"Ma","Ti","On","To","Fr","Lø","Sø"})</f>
        <v>Ma</v>
      </c>
      <c r="D32" s="20">
        <f>DAY(A32)</f>
        <v>30</v>
      </c>
      <c r="E32" s="20"/>
      <c r="F32" s="21">
        <f>IF(C32="Ma",WEEKNUM(A32,2)-$C$1,"")</f>
        <v>5</v>
      </c>
      <c r="G32" s="22"/>
      <c r="H32" s="20"/>
      <c r="I32" s="23"/>
      <c r="J32" s="23"/>
      <c r="K32" s="21" t="str">
        <f>IF(H32="Ma",WEEKNUM(G32,2)-$C$1,"")</f>
        <v/>
      </c>
      <c r="L32" s="22">
        <f t="shared" si="10"/>
        <v>39536</v>
      </c>
      <c r="M32" s="20" t="str">
        <f>LOOKUP(WEEKDAY(L32,2),{1,2,3,4,5,6,7},{"Ma","Ti","On","To","Fr","Lø","Sø"})</f>
        <v>Fr</v>
      </c>
      <c r="N32" s="23">
        <f t="shared" si="1"/>
        <v>30</v>
      </c>
      <c r="O32" s="23"/>
      <c r="P32" s="21" t="str">
        <f>IF(M32="Ma",WEEKNUM(L32,2)-$C$1,"")</f>
        <v/>
      </c>
      <c r="Q32" s="22">
        <f t="shared" si="5"/>
        <v>39567</v>
      </c>
      <c r="R32" s="20" t="str">
        <f>LOOKUP(WEEKDAY(Q32,2),{1,2,3,4,5,6,7},{"Ma","Ti","On","To","Fr","Lø","Sø"})</f>
        <v>Ma</v>
      </c>
      <c r="S32" s="23">
        <f t="shared" si="2"/>
        <v>30</v>
      </c>
      <c r="T32" s="23"/>
      <c r="U32" s="21">
        <f>IF(R32="Ma",WEEKNUM(Q32,2)-$C$1,"")</f>
        <v>18</v>
      </c>
      <c r="V32" s="22">
        <f t="shared" si="6"/>
        <v>39597</v>
      </c>
      <c r="W32" s="20" t="str">
        <f>LOOKUP(WEEKDAY(V32,2),{1,2,3,4,5,6,7},{"Ma","Ti","On","To","Fr","Lø","Sø"})</f>
        <v>On</v>
      </c>
      <c r="X32" s="23">
        <f t="shared" si="3"/>
        <v>30</v>
      </c>
      <c r="Y32" s="23"/>
      <c r="Z32" s="21" t="str">
        <f>IF(W32="Ma",WEEKNUM(V32,2)-$C$1,"")</f>
        <v/>
      </c>
      <c r="AA32" s="22">
        <f t="shared" si="7"/>
        <v>39628</v>
      </c>
      <c r="AB32" s="20" t="str">
        <f>LOOKUP(WEEKDAY(AA32,2),{1,2,3,4,5,6,7},{"Ma","Ti","On","To","Fr","Lø","Sø"})</f>
        <v>Lø</v>
      </c>
      <c r="AC32" s="23">
        <f t="shared" si="4"/>
        <v>30</v>
      </c>
      <c r="AD32" s="23"/>
      <c r="AE32" s="24" t="str">
        <f>IF(AB32="Ma",WEEKNUM(AA32,2)-$C$1,"")</f>
        <v/>
      </c>
    </row>
    <row r="33" spans="1:31" ht="24.95" customHeight="1" thickBot="1">
      <c r="A33" s="18">
        <f t="shared" si="8"/>
        <v>39477</v>
      </c>
      <c r="B33" s="18"/>
      <c r="C33" s="25" t="str">
        <f>LOOKUP(WEEKDAY(A33,2),{1,2,3,4,5,6,7},{"Ma","Ti","On","To","Fr","Lø","Sø"})</f>
        <v>Ti</v>
      </c>
      <c r="D33" s="26">
        <f>DAY(A33)</f>
        <v>31</v>
      </c>
      <c r="E33" s="26"/>
      <c r="F33" s="27" t="str">
        <f>IF(C33="Ma",WEEKNUM(A33,2)-$C$1,"")</f>
        <v/>
      </c>
      <c r="G33" s="28"/>
      <c r="H33" s="26"/>
      <c r="I33" s="29"/>
      <c r="J33" s="29"/>
      <c r="K33" s="27" t="str">
        <f>IF(H33="Ma",WEEKNUM(G33,2)-$C$1,"")</f>
        <v/>
      </c>
      <c r="L33" s="28">
        <f t="shared" si="10"/>
        <v>39537</v>
      </c>
      <c r="M33" s="26" t="str">
        <f>LOOKUP(WEEKDAY(L33,2),{1,2,3,4,5,6,7},{"Ma","Ti","On","To","Fr","Lø","Sø"})</f>
        <v>Lø</v>
      </c>
      <c r="N33" s="29">
        <f t="shared" si="1"/>
        <v>31</v>
      </c>
      <c r="O33" s="29"/>
      <c r="P33" s="27" t="str">
        <f>IF(M33="Ma",WEEKNUM(L33,2)-$C$1,"")</f>
        <v/>
      </c>
      <c r="Q33" s="28"/>
      <c r="R33" s="26"/>
      <c r="S33" s="29"/>
      <c r="T33" s="29"/>
      <c r="U33" s="27" t="str">
        <f>IF(R33="Ma",WEEKNUM(Q33,2)-$C$1,"")</f>
        <v/>
      </c>
      <c r="V33" s="28">
        <f t="shared" si="6"/>
        <v>39598</v>
      </c>
      <c r="W33" s="26" t="str">
        <f>LOOKUP(WEEKDAY(V33,2),{1,2,3,4,5,6,7},{"Ma","Ti","On","To","Fr","Lø","Sø"})</f>
        <v>To</v>
      </c>
      <c r="X33" s="29">
        <f t="shared" si="3"/>
        <v>31</v>
      </c>
      <c r="Y33" s="29"/>
      <c r="Z33" s="27" t="str">
        <f>IF(W33="Ma",WEEKNUM(V33,2)-$C$1,"")</f>
        <v/>
      </c>
      <c r="AA33" s="28"/>
      <c r="AB33" s="26"/>
      <c r="AC33" s="29"/>
      <c r="AD33" s="29"/>
      <c r="AE33" s="30" t="str">
        <f>IF(AB33="Ma",WEEKNUM(AA33,2)-$C$1,"")</f>
        <v/>
      </c>
    </row>
    <row r="35" spans="1:31" ht="24.95" customHeight="1" thickBot="1"/>
    <row r="36" spans="1:31" ht="24.95" customHeight="1">
      <c r="A36" s="10"/>
      <c r="B36" s="10"/>
      <c r="C36" s="11"/>
      <c r="D36" s="13"/>
      <c r="E36" s="13" t="s">
        <v>6</v>
      </c>
      <c r="F36" s="13"/>
      <c r="G36" s="13"/>
      <c r="H36" s="13"/>
      <c r="I36" s="13"/>
      <c r="J36" s="13" t="s">
        <v>7</v>
      </c>
      <c r="K36" s="13"/>
      <c r="L36" s="13"/>
      <c r="M36" s="13"/>
      <c r="N36" s="13"/>
      <c r="O36" s="13" t="s">
        <v>8</v>
      </c>
      <c r="P36" s="13"/>
      <c r="Q36" s="13"/>
      <c r="R36" s="13"/>
      <c r="S36" s="13"/>
      <c r="T36" s="13" t="s">
        <v>9</v>
      </c>
      <c r="U36" s="13"/>
      <c r="V36" s="13"/>
      <c r="W36" s="13"/>
      <c r="X36" s="13"/>
      <c r="Y36" s="13" t="s">
        <v>10</v>
      </c>
      <c r="Z36" s="13"/>
      <c r="AA36" s="13"/>
      <c r="AB36" s="13"/>
      <c r="AC36" s="13"/>
      <c r="AD36" s="13" t="s">
        <v>11</v>
      </c>
      <c r="AE36" s="14"/>
    </row>
    <row r="37" spans="1:31" ht="24.95" customHeight="1">
      <c r="A37" s="31">
        <f>AA32+1</f>
        <v>39629</v>
      </c>
      <c r="B37" s="31"/>
      <c r="C37" s="19" t="str">
        <f>LOOKUP(WEEKDAY(A37,2),{1,2,3,4,5,6,7},{"Ma","Ti","On","To","Fr","Lø","Sø"})</f>
        <v>Sø</v>
      </c>
      <c r="D37" s="23">
        <f t="shared" ref="D37:D67" si="11">DAY(A37)</f>
        <v>1</v>
      </c>
      <c r="E37" s="23"/>
      <c r="F37" s="21" t="str">
        <f>IF(C37="Ma",WEEKNUM(A37,2)-$C$1,"")</f>
        <v/>
      </c>
      <c r="G37" s="22">
        <f>A67+1</f>
        <v>39660</v>
      </c>
      <c r="H37" s="20" t="str">
        <f>LOOKUP(WEEKDAY(G37,2),{1,2,3,4,5,6,7},{"Ma","Ti","On","To","Fr","Lø","Sø"})</f>
        <v>On</v>
      </c>
      <c r="I37" s="23">
        <f t="shared" ref="I37:I67" si="12">DAY(G37)</f>
        <v>1</v>
      </c>
      <c r="J37" s="23"/>
      <c r="K37" s="21" t="str">
        <f>IF(H37="Ma",WEEKNUM(G37,2)-$C$1,"")</f>
        <v/>
      </c>
      <c r="L37" s="22">
        <f t="shared" ref="L37" si="13">G67+1</f>
        <v>39691</v>
      </c>
      <c r="M37" s="20" t="str">
        <f>LOOKUP(WEEKDAY(L37,2),{1,2,3,4,5,6,7},{"Ma","Ti","On","To","Fr","Lø","Sø"})</f>
        <v>Lø</v>
      </c>
      <c r="N37" s="23">
        <f t="shared" ref="N37:N67" si="14">DAY(L37)</f>
        <v>1</v>
      </c>
      <c r="O37" s="23"/>
      <c r="P37" s="21" t="str">
        <f>IF(M37="Ma",WEEKNUM(L37,2)-$C$1,"")</f>
        <v/>
      </c>
      <c r="Q37" s="22">
        <f>L66+1</f>
        <v>39721</v>
      </c>
      <c r="R37" s="20" t="str">
        <f>LOOKUP(WEEKDAY(Q37,2),{1,2,3,4,5,6,7},{"Ma","Ti","On","To","Fr","Lø","Sø"})</f>
        <v>Ma</v>
      </c>
      <c r="S37" s="23">
        <f t="shared" ref="S37:S67" si="15">DAY(Q37)</f>
        <v>1</v>
      </c>
      <c r="T37" s="23"/>
      <c r="U37" s="21">
        <f>IF(R37="Ma",WEEKNUM(Q37,2)-$C$1,"")</f>
        <v>40</v>
      </c>
      <c r="V37" s="22">
        <f>Q67+1</f>
        <v>39752</v>
      </c>
      <c r="W37" s="20" t="str">
        <f>LOOKUP(WEEKDAY(V37,2),{1,2,3,4,5,6,7},{"Ma","Ti","On","To","Fr","Lø","Sø"})</f>
        <v>To</v>
      </c>
      <c r="X37" s="23">
        <f t="shared" ref="X37:X66" si="16">DAY(V37)</f>
        <v>1</v>
      </c>
      <c r="Y37" s="23"/>
      <c r="Z37" s="21" t="str">
        <f>IF(W37="Ma",WEEKNUM(V37,2)-$C$1,"")</f>
        <v/>
      </c>
      <c r="AA37" s="22">
        <f t="shared" ref="AA37" si="17">V66+1</f>
        <v>39782</v>
      </c>
      <c r="AB37" s="20" t="str">
        <f>LOOKUP(WEEKDAY(AA37,2),{1,2,3,4,5,6,7},{"Ma","Ti","On","To","Fr","Lø","Sø"})</f>
        <v>Lø</v>
      </c>
      <c r="AC37" s="23">
        <f t="shared" ref="AC37:AC67" si="18">DAY(AA37)</f>
        <v>1</v>
      </c>
      <c r="AD37" s="23"/>
      <c r="AE37" s="24" t="str">
        <f>IF(AB37="Ma",WEEKNUM(AA37,2)-$C$1,"")</f>
        <v/>
      </c>
    </row>
    <row r="38" spans="1:31" ht="24.95" customHeight="1">
      <c r="A38" s="31">
        <f t="shared" ref="A38:A67" si="19">A37+1</f>
        <v>39630</v>
      </c>
      <c r="B38" s="31"/>
      <c r="C38" s="19" t="str">
        <f>LOOKUP(WEEKDAY(A38,2),{1,2,3,4,5,6,7},{"Ma","Ti","On","To","Fr","Lø","Sø"})</f>
        <v>Ma</v>
      </c>
      <c r="D38" s="23">
        <f t="shared" si="11"/>
        <v>2</v>
      </c>
      <c r="E38" s="23"/>
      <c r="F38" s="21">
        <f>IF(C38="Ma",WEEKNUM(A38,2)-$C$1,"")</f>
        <v>27</v>
      </c>
      <c r="G38" s="22">
        <f t="shared" ref="G38:G67" si="20">G37+1</f>
        <v>39661</v>
      </c>
      <c r="H38" s="20" t="str">
        <f>LOOKUP(WEEKDAY(G38,2),{1,2,3,4,5,6,7},{"Ma","Ti","On","To","Fr","Lø","Sø"})</f>
        <v>To</v>
      </c>
      <c r="I38" s="23">
        <f t="shared" si="12"/>
        <v>2</v>
      </c>
      <c r="J38" s="23"/>
      <c r="K38" s="21" t="str">
        <f>IF(H38="Ma",WEEKNUM(G38,2)-$C$1,"")</f>
        <v/>
      </c>
      <c r="L38" s="22">
        <f t="shared" ref="L38:L67" si="21">L37+1</f>
        <v>39692</v>
      </c>
      <c r="M38" s="20" t="str">
        <f>LOOKUP(WEEKDAY(L38,2),{1,2,3,4,5,6,7},{"Ma","Ti","On","To","Fr","Lø","Sø"})</f>
        <v>Sø</v>
      </c>
      <c r="N38" s="23">
        <f t="shared" si="14"/>
        <v>2</v>
      </c>
      <c r="O38" s="23"/>
      <c r="P38" s="21" t="str">
        <f>IF(M38="Ma",WEEKNUM(L38,2)-$C$1,"")</f>
        <v/>
      </c>
      <c r="Q38" s="22">
        <f t="shared" ref="Q38:Q67" si="22">Q37+1</f>
        <v>39722</v>
      </c>
      <c r="R38" s="20" t="str">
        <f>LOOKUP(WEEKDAY(Q38,2),{1,2,3,4,5,6,7},{"Ma","Ti","On","To","Fr","Lø","Sø"})</f>
        <v>Ti</v>
      </c>
      <c r="S38" s="23">
        <f t="shared" si="15"/>
        <v>2</v>
      </c>
      <c r="T38" s="23"/>
      <c r="U38" s="21" t="str">
        <f>IF(R38="Ma",WEEKNUM(Q38,2)-$C$1,"")</f>
        <v/>
      </c>
      <c r="V38" s="22">
        <f t="shared" ref="V38:V66" si="23">V37+1</f>
        <v>39753</v>
      </c>
      <c r="W38" s="20" t="str">
        <f>LOOKUP(WEEKDAY(V38,2),{1,2,3,4,5,6,7},{"Ma","Ti","On","To","Fr","Lø","Sø"})</f>
        <v>Fr</v>
      </c>
      <c r="X38" s="23">
        <f t="shared" si="16"/>
        <v>2</v>
      </c>
      <c r="Y38" s="23"/>
      <c r="Z38" s="21" t="str">
        <f>IF(W38="Ma",WEEKNUM(V38,2)-$C$1,"")</f>
        <v/>
      </c>
      <c r="AA38" s="22">
        <f t="shared" ref="AA38:AA67" si="24">AA37+1</f>
        <v>39783</v>
      </c>
      <c r="AB38" s="20" t="str">
        <f>LOOKUP(WEEKDAY(AA38,2),{1,2,3,4,5,6,7},{"Ma","Ti","On","To","Fr","Lø","Sø"})</f>
        <v>Sø</v>
      </c>
      <c r="AC38" s="23">
        <f t="shared" si="18"/>
        <v>2</v>
      </c>
      <c r="AD38" s="23"/>
      <c r="AE38" s="24" t="str">
        <f>IF(AB38="Ma",WEEKNUM(AA38,2)-$C$1,"")</f>
        <v/>
      </c>
    </row>
    <row r="39" spans="1:31" ht="24.95" customHeight="1">
      <c r="A39" s="31">
        <f t="shared" si="19"/>
        <v>39631</v>
      </c>
      <c r="B39" s="31"/>
      <c r="C39" s="19" t="str">
        <f>LOOKUP(WEEKDAY(A39,2),{1,2,3,4,5,6,7},{"Ma","Ti","On","To","Fr","Lø","Sø"})</f>
        <v>Ti</v>
      </c>
      <c r="D39" s="23">
        <f t="shared" si="11"/>
        <v>3</v>
      </c>
      <c r="E39" s="23"/>
      <c r="F39" s="21" t="str">
        <f>IF(C39="Ma",WEEKNUM(A39,2)-$C$1,"")</f>
        <v/>
      </c>
      <c r="G39" s="22">
        <f t="shared" si="20"/>
        <v>39662</v>
      </c>
      <c r="H39" s="20" t="str">
        <f>LOOKUP(WEEKDAY(G39,2),{1,2,3,4,5,6,7},{"Ma","Ti","On","To","Fr","Lø","Sø"})</f>
        <v>Fr</v>
      </c>
      <c r="I39" s="23">
        <f t="shared" si="12"/>
        <v>3</v>
      </c>
      <c r="J39" s="23"/>
      <c r="K39" s="21" t="str">
        <f>IF(H39="Ma",WEEKNUM(G39,2)-$C$1,"")</f>
        <v/>
      </c>
      <c r="L39" s="22">
        <f t="shared" si="21"/>
        <v>39693</v>
      </c>
      <c r="M39" s="20" t="str">
        <f>LOOKUP(WEEKDAY(L39,2),{1,2,3,4,5,6,7},{"Ma","Ti","On","To","Fr","Lø","Sø"})</f>
        <v>Ma</v>
      </c>
      <c r="N39" s="23">
        <f t="shared" si="14"/>
        <v>3</v>
      </c>
      <c r="O39" s="23"/>
      <c r="P39" s="21">
        <f>IF(M39="Ma",WEEKNUM(L39,2)-$C$1,"")</f>
        <v>36</v>
      </c>
      <c r="Q39" s="22">
        <f t="shared" si="22"/>
        <v>39723</v>
      </c>
      <c r="R39" s="20" t="str">
        <f>LOOKUP(WEEKDAY(Q39,2),{1,2,3,4,5,6,7},{"Ma","Ti","On","To","Fr","Lø","Sø"})</f>
        <v>On</v>
      </c>
      <c r="S39" s="23">
        <f t="shared" si="15"/>
        <v>3</v>
      </c>
      <c r="T39" s="23"/>
      <c r="U39" s="21" t="str">
        <f>IF(R39="Ma",WEEKNUM(Q39,2)-$C$1,"")</f>
        <v/>
      </c>
      <c r="V39" s="22">
        <f t="shared" si="23"/>
        <v>39754</v>
      </c>
      <c r="W39" s="20" t="str">
        <f>LOOKUP(WEEKDAY(V39,2),{1,2,3,4,5,6,7},{"Ma","Ti","On","To","Fr","Lø","Sø"})</f>
        <v>Lø</v>
      </c>
      <c r="X39" s="23">
        <f t="shared" si="16"/>
        <v>3</v>
      </c>
      <c r="Y39" s="23"/>
      <c r="Z39" s="21" t="str">
        <f>IF(W39="Ma",WEEKNUM(V39,2)-$C$1,"")</f>
        <v/>
      </c>
      <c r="AA39" s="22">
        <f t="shared" si="24"/>
        <v>39784</v>
      </c>
      <c r="AB39" s="20" t="str">
        <f>LOOKUP(WEEKDAY(AA39,2),{1,2,3,4,5,6,7},{"Ma","Ti","On","To","Fr","Lø","Sø"})</f>
        <v>Ma</v>
      </c>
      <c r="AC39" s="23">
        <f t="shared" si="18"/>
        <v>3</v>
      </c>
      <c r="AD39" s="23"/>
      <c r="AE39" s="24">
        <f>IF(AB39="Ma",WEEKNUM(AA39,2)-$C$1,"")</f>
        <v>49</v>
      </c>
    </row>
    <row r="40" spans="1:31" ht="24.95" customHeight="1">
      <c r="A40" s="31">
        <f t="shared" si="19"/>
        <v>39632</v>
      </c>
      <c r="B40" s="31"/>
      <c r="C40" s="19" t="str">
        <f>LOOKUP(WEEKDAY(A40,2),{1,2,3,4,5,6,7},{"Ma","Ti","On","To","Fr","Lø","Sø"})</f>
        <v>On</v>
      </c>
      <c r="D40" s="23">
        <f t="shared" si="11"/>
        <v>4</v>
      </c>
      <c r="E40" s="23"/>
      <c r="F40" s="21" t="str">
        <f>IF(C40="Ma",WEEKNUM(A40,2)-$C$1,"")</f>
        <v/>
      </c>
      <c r="G40" s="22">
        <f t="shared" si="20"/>
        <v>39663</v>
      </c>
      <c r="H40" s="20" t="str">
        <f>LOOKUP(WEEKDAY(G40,2),{1,2,3,4,5,6,7},{"Ma","Ti","On","To","Fr","Lø","Sø"})</f>
        <v>Lø</v>
      </c>
      <c r="I40" s="23">
        <f t="shared" si="12"/>
        <v>4</v>
      </c>
      <c r="J40" s="23"/>
      <c r="K40" s="21" t="str">
        <f>IF(H40="Ma",WEEKNUM(G40,2)-$C$1,"")</f>
        <v/>
      </c>
      <c r="L40" s="22">
        <f t="shared" si="21"/>
        <v>39694</v>
      </c>
      <c r="M40" s="20" t="str">
        <f>LOOKUP(WEEKDAY(L40,2),{1,2,3,4,5,6,7},{"Ma","Ti","On","To","Fr","Lø","Sø"})</f>
        <v>Ti</v>
      </c>
      <c r="N40" s="23">
        <f t="shared" si="14"/>
        <v>4</v>
      </c>
      <c r="O40" s="23"/>
      <c r="P40" s="21" t="str">
        <f>IF(M40="Ma",WEEKNUM(L40,2)-$C$1,"")</f>
        <v/>
      </c>
      <c r="Q40" s="22">
        <f t="shared" si="22"/>
        <v>39724</v>
      </c>
      <c r="R40" s="20" t="str">
        <f>LOOKUP(WEEKDAY(Q40,2),{1,2,3,4,5,6,7},{"Ma","Ti","On","To","Fr","Lø","Sø"})</f>
        <v>To</v>
      </c>
      <c r="S40" s="23">
        <f t="shared" si="15"/>
        <v>4</v>
      </c>
      <c r="T40" s="23"/>
      <c r="U40" s="21" t="str">
        <f>IF(R40="Ma",WEEKNUM(Q40,2)-$C$1,"")</f>
        <v/>
      </c>
      <c r="V40" s="22">
        <f t="shared" si="23"/>
        <v>39755</v>
      </c>
      <c r="W40" s="20" t="str">
        <f>LOOKUP(WEEKDAY(V40,2),{1,2,3,4,5,6,7},{"Ma","Ti","On","To","Fr","Lø","Sø"})</f>
        <v>Sø</v>
      </c>
      <c r="X40" s="23">
        <f t="shared" si="16"/>
        <v>4</v>
      </c>
      <c r="Y40" s="23"/>
      <c r="Z40" s="21" t="str">
        <f>IF(W40="Ma",WEEKNUM(V40,2)-$C$1,"")</f>
        <v/>
      </c>
      <c r="AA40" s="22">
        <f t="shared" si="24"/>
        <v>39785</v>
      </c>
      <c r="AB40" s="20" t="str">
        <f>LOOKUP(WEEKDAY(AA40,2),{1,2,3,4,5,6,7},{"Ma","Ti","On","To","Fr","Lø","Sø"})</f>
        <v>Ti</v>
      </c>
      <c r="AC40" s="23">
        <f t="shared" si="18"/>
        <v>4</v>
      </c>
      <c r="AD40" s="23"/>
      <c r="AE40" s="24" t="str">
        <f>IF(AB40="Ma",WEEKNUM(AA40,2)-$C$1,"")</f>
        <v/>
      </c>
    </row>
    <row r="41" spans="1:31" ht="24.95" customHeight="1">
      <c r="A41" s="31">
        <f t="shared" si="19"/>
        <v>39633</v>
      </c>
      <c r="B41" s="31"/>
      <c r="C41" s="19" t="str">
        <f>LOOKUP(WEEKDAY(A41,2),{1,2,3,4,5,6,7},{"Ma","Ti","On","To","Fr","Lø","Sø"})</f>
        <v>To</v>
      </c>
      <c r="D41" s="23">
        <f t="shared" si="11"/>
        <v>5</v>
      </c>
      <c r="E41" s="23"/>
      <c r="F41" s="21" t="str">
        <f>IF(C41="Ma",WEEKNUM(A41,2)-$C$1,"")</f>
        <v/>
      </c>
      <c r="G41" s="22">
        <f t="shared" si="20"/>
        <v>39664</v>
      </c>
      <c r="H41" s="20" t="str">
        <f>LOOKUP(WEEKDAY(G41,2),{1,2,3,4,5,6,7},{"Ma","Ti","On","To","Fr","Lø","Sø"})</f>
        <v>Sø</v>
      </c>
      <c r="I41" s="23">
        <f t="shared" si="12"/>
        <v>5</v>
      </c>
      <c r="J41" s="23"/>
      <c r="K41" s="21" t="str">
        <f>IF(H41="Ma",WEEKNUM(G41,2)-$C$1,"")</f>
        <v/>
      </c>
      <c r="L41" s="22">
        <f t="shared" si="21"/>
        <v>39695</v>
      </c>
      <c r="M41" s="20" t="str">
        <f>LOOKUP(WEEKDAY(L41,2),{1,2,3,4,5,6,7},{"Ma","Ti","On","To","Fr","Lø","Sø"})</f>
        <v>On</v>
      </c>
      <c r="N41" s="23">
        <f t="shared" si="14"/>
        <v>5</v>
      </c>
      <c r="O41" s="23"/>
      <c r="P41" s="21" t="str">
        <f>IF(M41="Ma",WEEKNUM(L41,2)-$C$1,"")</f>
        <v/>
      </c>
      <c r="Q41" s="22">
        <f t="shared" si="22"/>
        <v>39725</v>
      </c>
      <c r="R41" s="20" t="str">
        <f>LOOKUP(WEEKDAY(Q41,2),{1,2,3,4,5,6,7},{"Ma","Ti","On","To","Fr","Lø","Sø"})</f>
        <v>Fr</v>
      </c>
      <c r="S41" s="23">
        <f t="shared" si="15"/>
        <v>5</v>
      </c>
      <c r="T41" s="23"/>
      <c r="U41" s="21" t="str">
        <f>IF(R41="Ma",WEEKNUM(Q41,2)-$C$1,"")</f>
        <v/>
      </c>
      <c r="V41" s="22">
        <f t="shared" si="23"/>
        <v>39756</v>
      </c>
      <c r="W41" s="20" t="str">
        <f>LOOKUP(WEEKDAY(V41,2),{1,2,3,4,5,6,7},{"Ma","Ti","On","To","Fr","Lø","Sø"})</f>
        <v>Ma</v>
      </c>
      <c r="X41" s="23">
        <f t="shared" si="16"/>
        <v>5</v>
      </c>
      <c r="Y41" s="23"/>
      <c r="Z41" s="21">
        <f>IF(W41="Ma",WEEKNUM(V41,2)-$C$1,"")</f>
        <v>45</v>
      </c>
      <c r="AA41" s="22">
        <f t="shared" si="24"/>
        <v>39786</v>
      </c>
      <c r="AB41" s="20" t="str">
        <f>LOOKUP(WEEKDAY(AA41,2),{1,2,3,4,5,6,7},{"Ma","Ti","On","To","Fr","Lø","Sø"})</f>
        <v>On</v>
      </c>
      <c r="AC41" s="23">
        <f t="shared" si="18"/>
        <v>5</v>
      </c>
      <c r="AD41" s="23"/>
      <c r="AE41" s="24" t="str">
        <f>IF(AB41="Ma",WEEKNUM(AA41,2)-$C$1,"")</f>
        <v/>
      </c>
    </row>
    <row r="42" spans="1:31" ht="24.95" customHeight="1">
      <c r="A42" s="31">
        <f t="shared" si="19"/>
        <v>39634</v>
      </c>
      <c r="B42" s="31"/>
      <c r="C42" s="19" t="str">
        <f>LOOKUP(WEEKDAY(A42,2),{1,2,3,4,5,6,7},{"Ma","Ti","On","To","Fr","Lø","Sø"})</f>
        <v>Fr</v>
      </c>
      <c r="D42" s="23">
        <f t="shared" si="11"/>
        <v>6</v>
      </c>
      <c r="E42" s="23"/>
      <c r="F42" s="21" t="str">
        <f>IF(C42="Ma",WEEKNUM(A42,2)-$C$1,"")</f>
        <v/>
      </c>
      <c r="G42" s="22">
        <f t="shared" si="20"/>
        <v>39665</v>
      </c>
      <c r="H42" s="20" t="str">
        <f>LOOKUP(WEEKDAY(G42,2),{1,2,3,4,5,6,7},{"Ma","Ti","On","To","Fr","Lø","Sø"})</f>
        <v>Ma</v>
      </c>
      <c r="I42" s="23">
        <f t="shared" si="12"/>
        <v>6</v>
      </c>
      <c r="J42" s="23"/>
      <c r="K42" s="21">
        <f>IF(H42="Ma",WEEKNUM(G42,2)-$C$1,"")</f>
        <v>32</v>
      </c>
      <c r="L42" s="22">
        <f t="shared" si="21"/>
        <v>39696</v>
      </c>
      <c r="M42" s="20" t="str">
        <f>LOOKUP(WEEKDAY(L42,2),{1,2,3,4,5,6,7},{"Ma","Ti","On","To","Fr","Lø","Sø"})</f>
        <v>To</v>
      </c>
      <c r="N42" s="23">
        <f t="shared" si="14"/>
        <v>6</v>
      </c>
      <c r="O42" s="23"/>
      <c r="P42" s="21" t="str">
        <f>IF(M42="Ma",WEEKNUM(L42,2)-$C$1,"")</f>
        <v/>
      </c>
      <c r="Q42" s="22">
        <f t="shared" si="22"/>
        <v>39726</v>
      </c>
      <c r="R42" s="20" t="str">
        <f>LOOKUP(WEEKDAY(Q42,2),{1,2,3,4,5,6,7},{"Ma","Ti","On","To","Fr","Lø","Sø"})</f>
        <v>Lø</v>
      </c>
      <c r="S42" s="23">
        <f t="shared" si="15"/>
        <v>6</v>
      </c>
      <c r="T42" s="23"/>
      <c r="U42" s="21" t="str">
        <f>IF(R42="Ma",WEEKNUM(Q42,2)-$C$1,"")</f>
        <v/>
      </c>
      <c r="V42" s="22">
        <f t="shared" si="23"/>
        <v>39757</v>
      </c>
      <c r="W42" s="20" t="str">
        <f>LOOKUP(WEEKDAY(V42,2),{1,2,3,4,5,6,7},{"Ma","Ti","On","To","Fr","Lø","Sø"})</f>
        <v>Ti</v>
      </c>
      <c r="X42" s="23">
        <f t="shared" si="16"/>
        <v>6</v>
      </c>
      <c r="Y42" s="23"/>
      <c r="Z42" s="21" t="str">
        <f>IF(W42="Ma",WEEKNUM(V42,2)-$C$1,"")</f>
        <v/>
      </c>
      <c r="AA42" s="22">
        <f t="shared" si="24"/>
        <v>39787</v>
      </c>
      <c r="AB42" s="20" t="str">
        <f>LOOKUP(WEEKDAY(AA42,2),{1,2,3,4,5,6,7},{"Ma","Ti","On","To","Fr","Lø","Sø"})</f>
        <v>To</v>
      </c>
      <c r="AC42" s="23">
        <f t="shared" si="18"/>
        <v>6</v>
      </c>
      <c r="AD42" s="23"/>
      <c r="AE42" s="24" t="str">
        <f>IF(AB42="Ma",WEEKNUM(AA42,2)-$C$1,"")</f>
        <v/>
      </c>
    </row>
    <row r="43" spans="1:31" ht="24.95" customHeight="1">
      <c r="A43" s="31">
        <f t="shared" si="19"/>
        <v>39635</v>
      </c>
      <c r="B43" s="31"/>
      <c r="C43" s="19" t="str">
        <f>LOOKUP(WEEKDAY(A43,2),{1,2,3,4,5,6,7},{"Ma","Ti","On","To","Fr","Lø","Sø"})</f>
        <v>Lø</v>
      </c>
      <c r="D43" s="23">
        <f t="shared" si="11"/>
        <v>7</v>
      </c>
      <c r="E43" s="23"/>
      <c r="F43" s="21" t="str">
        <f>IF(C43="Ma",WEEKNUM(A43,2)-$C$1,"")</f>
        <v/>
      </c>
      <c r="G43" s="22">
        <f t="shared" si="20"/>
        <v>39666</v>
      </c>
      <c r="H43" s="20" t="str">
        <f>LOOKUP(WEEKDAY(G43,2),{1,2,3,4,5,6,7},{"Ma","Ti","On","To","Fr","Lø","Sø"})</f>
        <v>Ti</v>
      </c>
      <c r="I43" s="23">
        <f t="shared" si="12"/>
        <v>7</v>
      </c>
      <c r="J43" s="23"/>
      <c r="K43" s="21" t="str">
        <f>IF(H43="Ma",WEEKNUM(G43,2)-$C$1,"")</f>
        <v/>
      </c>
      <c r="L43" s="22">
        <f t="shared" si="21"/>
        <v>39697</v>
      </c>
      <c r="M43" s="20" t="str">
        <f>LOOKUP(WEEKDAY(L43,2),{1,2,3,4,5,6,7},{"Ma","Ti","On","To","Fr","Lø","Sø"})</f>
        <v>Fr</v>
      </c>
      <c r="N43" s="23">
        <f t="shared" si="14"/>
        <v>7</v>
      </c>
      <c r="O43" s="23"/>
      <c r="P43" s="21" t="str">
        <f>IF(M43="Ma",WEEKNUM(L43,2)-$C$1,"")</f>
        <v/>
      </c>
      <c r="Q43" s="22">
        <f t="shared" si="22"/>
        <v>39727</v>
      </c>
      <c r="R43" s="20" t="str">
        <f>LOOKUP(WEEKDAY(Q43,2),{1,2,3,4,5,6,7},{"Ma","Ti","On","To","Fr","Lø","Sø"})</f>
        <v>Sø</v>
      </c>
      <c r="S43" s="23">
        <f t="shared" si="15"/>
        <v>7</v>
      </c>
      <c r="T43" s="23"/>
      <c r="U43" s="21" t="str">
        <f>IF(R43="Ma",WEEKNUM(Q43,2)-$C$1,"")</f>
        <v/>
      </c>
      <c r="V43" s="22">
        <f t="shared" si="23"/>
        <v>39758</v>
      </c>
      <c r="W43" s="20" t="str">
        <f>LOOKUP(WEEKDAY(V43,2),{1,2,3,4,5,6,7},{"Ma","Ti","On","To","Fr","Lø","Sø"})</f>
        <v>On</v>
      </c>
      <c r="X43" s="23">
        <f t="shared" si="16"/>
        <v>7</v>
      </c>
      <c r="Y43" s="23"/>
      <c r="Z43" s="21" t="str">
        <f>IF(W43="Ma",WEEKNUM(V43,2)-$C$1,"")</f>
        <v/>
      </c>
      <c r="AA43" s="22">
        <f t="shared" si="24"/>
        <v>39788</v>
      </c>
      <c r="AB43" s="20" t="str">
        <f>LOOKUP(WEEKDAY(AA43,2),{1,2,3,4,5,6,7},{"Ma","Ti","On","To","Fr","Lø","Sø"})</f>
        <v>Fr</v>
      </c>
      <c r="AC43" s="23">
        <f t="shared" si="18"/>
        <v>7</v>
      </c>
      <c r="AD43" s="23"/>
      <c r="AE43" s="24" t="str">
        <f>IF(AB43="Ma",WEEKNUM(AA43,2)-$C$1,"")</f>
        <v/>
      </c>
    </row>
    <row r="44" spans="1:31" ht="24.95" customHeight="1">
      <c r="A44" s="31">
        <f t="shared" si="19"/>
        <v>39636</v>
      </c>
      <c r="B44" s="31"/>
      <c r="C44" s="19" t="str">
        <f>LOOKUP(WEEKDAY(A44,2),{1,2,3,4,5,6,7},{"Ma","Ti","On","To","Fr","Lø","Sø"})</f>
        <v>Sø</v>
      </c>
      <c r="D44" s="23">
        <f t="shared" si="11"/>
        <v>8</v>
      </c>
      <c r="E44" s="23"/>
      <c r="F44" s="21" t="str">
        <f>IF(C44="Ma",WEEKNUM(A44,2)-$C$1,"")</f>
        <v/>
      </c>
      <c r="G44" s="22">
        <f t="shared" si="20"/>
        <v>39667</v>
      </c>
      <c r="H44" s="20" t="str">
        <f>LOOKUP(WEEKDAY(G44,2),{1,2,3,4,5,6,7},{"Ma","Ti","On","To","Fr","Lø","Sø"})</f>
        <v>On</v>
      </c>
      <c r="I44" s="23">
        <f t="shared" si="12"/>
        <v>8</v>
      </c>
      <c r="J44" s="23"/>
      <c r="K44" s="21" t="str">
        <f>IF(H44="Ma",WEEKNUM(G44,2)-$C$1,"")</f>
        <v/>
      </c>
      <c r="L44" s="22">
        <f t="shared" si="21"/>
        <v>39698</v>
      </c>
      <c r="M44" s="20" t="str">
        <f>LOOKUP(WEEKDAY(L44,2),{1,2,3,4,5,6,7},{"Ma","Ti","On","To","Fr","Lø","Sø"})</f>
        <v>Lø</v>
      </c>
      <c r="N44" s="23">
        <f t="shared" si="14"/>
        <v>8</v>
      </c>
      <c r="O44" s="23"/>
      <c r="P44" s="21" t="str">
        <f>IF(M44="Ma",WEEKNUM(L44,2)-$C$1,"")</f>
        <v/>
      </c>
      <c r="Q44" s="22">
        <f t="shared" si="22"/>
        <v>39728</v>
      </c>
      <c r="R44" s="20" t="str">
        <f>LOOKUP(WEEKDAY(Q44,2),{1,2,3,4,5,6,7},{"Ma","Ti","On","To","Fr","Lø","Sø"})</f>
        <v>Ma</v>
      </c>
      <c r="S44" s="23">
        <f t="shared" si="15"/>
        <v>8</v>
      </c>
      <c r="T44" s="23"/>
      <c r="U44" s="21">
        <f>IF(R44="Ma",WEEKNUM(Q44,2)-$C$1,"")</f>
        <v>41</v>
      </c>
      <c r="V44" s="22">
        <f t="shared" si="23"/>
        <v>39759</v>
      </c>
      <c r="W44" s="20" t="str">
        <f>LOOKUP(WEEKDAY(V44,2),{1,2,3,4,5,6,7},{"Ma","Ti","On","To","Fr","Lø","Sø"})</f>
        <v>To</v>
      </c>
      <c r="X44" s="23">
        <f t="shared" si="16"/>
        <v>8</v>
      </c>
      <c r="Y44" s="23"/>
      <c r="Z44" s="21" t="str">
        <f>IF(W44="Ma",WEEKNUM(V44,2)-$C$1,"")</f>
        <v/>
      </c>
      <c r="AA44" s="22">
        <f t="shared" si="24"/>
        <v>39789</v>
      </c>
      <c r="AB44" s="20" t="str">
        <f>LOOKUP(WEEKDAY(AA44,2),{1,2,3,4,5,6,7},{"Ma","Ti","On","To","Fr","Lø","Sø"})</f>
        <v>Lø</v>
      </c>
      <c r="AC44" s="23">
        <f t="shared" si="18"/>
        <v>8</v>
      </c>
      <c r="AD44" s="23"/>
      <c r="AE44" s="24" t="str">
        <f>IF(AB44="Ma",WEEKNUM(AA44,2)-$C$1,"")</f>
        <v/>
      </c>
    </row>
    <row r="45" spans="1:31" ht="24.95" customHeight="1">
      <c r="A45" s="31">
        <f t="shared" si="19"/>
        <v>39637</v>
      </c>
      <c r="B45" s="31"/>
      <c r="C45" s="19" t="str">
        <f>LOOKUP(WEEKDAY(A45,2),{1,2,3,4,5,6,7},{"Ma","Ti","On","To","Fr","Lø","Sø"})</f>
        <v>Ma</v>
      </c>
      <c r="D45" s="23">
        <f t="shared" si="11"/>
        <v>9</v>
      </c>
      <c r="E45" s="23"/>
      <c r="F45" s="21">
        <f>IF(C45="Ma",WEEKNUM(A45,2)-$C$1,"")</f>
        <v>28</v>
      </c>
      <c r="G45" s="22">
        <f t="shared" si="20"/>
        <v>39668</v>
      </c>
      <c r="H45" s="20" t="str">
        <f>LOOKUP(WEEKDAY(G45,2),{1,2,3,4,5,6,7},{"Ma","Ti","On","To","Fr","Lø","Sø"})</f>
        <v>To</v>
      </c>
      <c r="I45" s="23">
        <f t="shared" si="12"/>
        <v>9</v>
      </c>
      <c r="J45" s="23"/>
      <c r="K45" s="21" t="str">
        <f>IF(H45="Ma",WEEKNUM(G45,2)-$C$1,"")</f>
        <v/>
      </c>
      <c r="L45" s="22">
        <f t="shared" si="21"/>
        <v>39699</v>
      </c>
      <c r="M45" s="20" t="str">
        <f>LOOKUP(WEEKDAY(L45,2),{1,2,3,4,5,6,7},{"Ma","Ti","On","To","Fr","Lø","Sø"})</f>
        <v>Sø</v>
      </c>
      <c r="N45" s="23">
        <f t="shared" si="14"/>
        <v>9</v>
      </c>
      <c r="O45" s="23"/>
      <c r="P45" s="21" t="str">
        <f>IF(M45="Ma",WEEKNUM(L45,2)-$C$1,"")</f>
        <v/>
      </c>
      <c r="Q45" s="22">
        <f t="shared" si="22"/>
        <v>39729</v>
      </c>
      <c r="R45" s="20" t="str">
        <f>LOOKUP(WEEKDAY(Q45,2),{1,2,3,4,5,6,7},{"Ma","Ti","On","To","Fr","Lø","Sø"})</f>
        <v>Ti</v>
      </c>
      <c r="S45" s="23">
        <f t="shared" si="15"/>
        <v>9</v>
      </c>
      <c r="T45" s="23"/>
      <c r="U45" s="21" t="str">
        <f>IF(R45="Ma",WEEKNUM(Q45,2)-$C$1,"")</f>
        <v/>
      </c>
      <c r="V45" s="22">
        <f t="shared" si="23"/>
        <v>39760</v>
      </c>
      <c r="W45" s="20" t="str">
        <f>LOOKUP(WEEKDAY(V45,2),{1,2,3,4,5,6,7},{"Ma","Ti","On","To","Fr","Lø","Sø"})</f>
        <v>Fr</v>
      </c>
      <c r="X45" s="23">
        <f t="shared" si="16"/>
        <v>9</v>
      </c>
      <c r="Y45" s="23"/>
      <c r="Z45" s="21" t="str">
        <f>IF(W45="Ma",WEEKNUM(V45,2)-$C$1,"")</f>
        <v/>
      </c>
      <c r="AA45" s="22">
        <f t="shared" si="24"/>
        <v>39790</v>
      </c>
      <c r="AB45" s="20" t="str">
        <f>LOOKUP(WEEKDAY(AA45,2),{1,2,3,4,5,6,7},{"Ma","Ti","On","To","Fr","Lø","Sø"})</f>
        <v>Sø</v>
      </c>
      <c r="AC45" s="23">
        <f t="shared" si="18"/>
        <v>9</v>
      </c>
      <c r="AD45" s="23"/>
      <c r="AE45" s="24" t="str">
        <f>IF(AB45="Ma",WEEKNUM(AA45,2)-$C$1,"")</f>
        <v/>
      </c>
    </row>
    <row r="46" spans="1:31" ht="24.95" customHeight="1">
      <c r="A46" s="31">
        <f t="shared" si="19"/>
        <v>39638</v>
      </c>
      <c r="B46" s="31"/>
      <c r="C46" s="19" t="str">
        <f>LOOKUP(WEEKDAY(A46,2),{1,2,3,4,5,6,7},{"Ma","Ti","On","To","Fr","Lø","Sø"})</f>
        <v>Ti</v>
      </c>
      <c r="D46" s="23">
        <f t="shared" si="11"/>
        <v>10</v>
      </c>
      <c r="E46" s="23"/>
      <c r="F46" s="21" t="str">
        <f>IF(C46="Ma",WEEKNUM(A46,2)-$C$1,"")</f>
        <v/>
      </c>
      <c r="G46" s="22">
        <f t="shared" si="20"/>
        <v>39669</v>
      </c>
      <c r="H46" s="20" t="str">
        <f>LOOKUP(WEEKDAY(G46,2),{1,2,3,4,5,6,7},{"Ma","Ti","On","To","Fr","Lø","Sø"})</f>
        <v>Fr</v>
      </c>
      <c r="I46" s="23">
        <f t="shared" si="12"/>
        <v>10</v>
      </c>
      <c r="J46" s="23"/>
      <c r="K46" s="21" t="str">
        <f>IF(H46="Ma",WEEKNUM(G46,2)-$C$1,"")</f>
        <v/>
      </c>
      <c r="L46" s="22">
        <f t="shared" si="21"/>
        <v>39700</v>
      </c>
      <c r="M46" s="20" t="str">
        <f>LOOKUP(WEEKDAY(L46,2),{1,2,3,4,5,6,7},{"Ma","Ti","On","To","Fr","Lø","Sø"})</f>
        <v>Ma</v>
      </c>
      <c r="N46" s="23">
        <f t="shared" si="14"/>
        <v>10</v>
      </c>
      <c r="O46" s="23"/>
      <c r="P46" s="21">
        <f>IF(M46="Ma",WEEKNUM(L46,2)-$C$1,"")</f>
        <v>37</v>
      </c>
      <c r="Q46" s="22">
        <f t="shared" si="22"/>
        <v>39730</v>
      </c>
      <c r="R46" s="20" t="str">
        <f>LOOKUP(WEEKDAY(Q46,2),{1,2,3,4,5,6,7},{"Ma","Ti","On","To","Fr","Lø","Sø"})</f>
        <v>On</v>
      </c>
      <c r="S46" s="23">
        <f t="shared" si="15"/>
        <v>10</v>
      </c>
      <c r="T46" s="23"/>
      <c r="U46" s="21" t="str">
        <f>IF(R46="Ma",WEEKNUM(Q46,2)-$C$1,"")</f>
        <v/>
      </c>
      <c r="V46" s="22">
        <f t="shared" si="23"/>
        <v>39761</v>
      </c>
      <c r="W46" s="20" t="str">
        <f>LOOKUP(WEEKDAY(V46,2),{1,2,3,4,5,6,7},{"Ma","Ti","On","To","Fr","Lø","Sø"})</f>
        <v>Lø</v>
      </c>
      <c r="X46" s="23">
        <f t="shared" si="16"/>
        <v>10</v>
      </c>
      <c r="Y46" s="23"/>
      <c r="Z46" s="21" t="str">
        <f>IF(W46="Ma",WEEKNUM(V46,2)-$C$1,"")</f>
        <v/>
      </c>
      <c r="AA46" s="22">
        <f t="shared" si="24"/>
        <v>39791</v>
      </c>
      <c r="AB46" s="20" t="str">
        <f>LOOKUP(WEEKDAY(AA46,2),{1,2,3,4,5,6,7},{"Ma","Ti","On","To","Fr","Lø","Sø"})</f>
        <v>Ma</v>
      </c>
      <c r="AC46" s="23">
        <f t="shared" si="18"/>
        <v>10</v>
      </c>
      <c r="AD46" s="23"/>
      <c r="AE46" s="24">
        <f>IF(AB46="Ma",WEEKNUM(AA46,2)-$C$1,"")</f>
        <v>50</v>
      </c>
    </row>
    <row r="47" spans="1:31" ht="24.95" customHeight="1">
      <c r="A47" s="31">
        <f t="shared" si="19"/>
        <v>39639</v>
      </c>
      <c r="B47" s="31"/>
      <c r="C47" s="19" t="str">
        <f>LOOKUP(WEEKDAY(A47,2),{1,2,3,4,5,6,7},{"Ma","Ti","On","To","Fr","Lø","Sø"})</f>
        <v>On</v>
      </c>
      <c r="D47" s="23">
        <f t="shared" si="11"/>
        <v>11</v>
      </c>
      <c r="E47" s="23"/>
      <c r="F47" s="21" t="str">
        <f>IF(C47="Ma",WEEKNUM(A47,2)-$C$1,"")</f>
        <v/>
      </c>
      <c r="G47" s="22">
        <f t="shared" si="20"/>
        <v>39670</v>
      </c>
      <c r="H47" s="20" t="str">
        <f>LOOKUP(WEEKDAY(G47,2),{1,2,3,4,5,6,7},{"Ma","Ti","On","To","Fr","Lø","Sø"})</f>
        <v>Lø</v>
      </c>
      <c r="I47" s="23">
        <f t="shared" si="12"/>
        <v>11</v>
      </c>
      <c r="J47" s="23"/>
      <c r="K47" s="21" t="str">
        <f>IF(H47="Ma",WEEKNUM(G47,2)-$C$1,"")</f>
        <v/>
      </c>
      <c r="L47" s="22">
        <f t="shared" si="21"/>
        <v>39701</v>
      </c>
      <c r="M47" s="20" t="str">
        <f>LOOKUP(WEEKDAY(L47,2),{1,2,3,4,5,6,7},{"Ma","Ti","On","To","Fr","Lø","Sø"})</f>
        <v>Ti</v>
      </c>
      <c r="N47" s="23">
        <f t="shared" si="14"/>
        <v>11</v>
      </c>
      <c r="O47" s="23"/>
      <c r="P47" s="21" t="str">
        <f>IF(M47="Ma",WEEKNUM(L47,2)-$C$1,"")</f>
        <v/>
      </c>
      <c r="Q47" s="22">
        <f t="shared" si="22"/>
        <v>39731</v>
      </c>
      <c r="R47" s="20" t="str">
        <f>LOOKUP(WEEKDAY(Q47,2),{1,2,3,4,5,6,7},{"Ma","Ti","On","To","Fr","Lø","Sø"})</f>
        <v>To</v>
      </c>
      <c r="S47" s="23">
        <f t="shared" si="15"/>
        <v>11</v>
      </c>
      <c r="T47" s="23"/>
      <c r="U47" s="21" t="str">
        <f>IF(R47="Ma",WEEKNUM(Q47,2)-$C$1,"")</f>
        <v/>
      </c>
      <c r="V47" s="22">
        <f t="shared" si="23"/>
        <v>39762</v>
      </c>
      <c r="W47" s="20" t="str">
        <f>LOOKUP(WEEKDAY(V47,2),{1,2,3,4,5,6,7},{"Ma","Ti","On","To","Fr","Lø","Sø"})</f>
        <v>Sø</v>
      </c>
      <c r="X47" s="23">
        <f t="shared" si="16"/>
        <v>11</v>
      </c>
      <c r="Y47" s="23"/>
      <c r="Z47" s="21" t="str">
        <f>IF(W47="Ma",WEEKNUM(V47,2)-$C$1,"")</f>
        <v/>
      </c>
      <c r="AA47" s="22">
        <f t="shared" si="24"/>
        <v>39792</v>
      </c>
      <c r="AB47" s="20" t="str">
        <f>LOOKUP(WEEKDAY(AA47,2),{1,2,3,4,5,6,7},{"Ma","Ti","On","To","Fr","Lø","Sø"})</f>
        <v>Ti</v>
      </c>
      <c r="AC47" s="23">
        <f t="shared" si="18"/>
        <v>11</v>
      </c>
      <c r="AD47" s="23"/>
      <c r="AE47" s="24" t="str">
        <f>IF(AB47="Ma",WEEKNUM(AA47,2)-$C$1,"")</f>
        <v/>
      </c>
    </row>
    <row r="48" spans="1:31" ht="24.95" customHeight="1">
      <c r="A48" s="31">
        <f t="shared" si="19"/>
        <v>39640</v>
      </c>
      <c r="B48" s="31"/>
      <c r="C48" s="19" t="str">
        <f>LOOKUP(WEEKDAY(A48,2),{1,2,3,4,5,6,7},{"Ma","Ti","On","To","Fr","Lø","Sø"})</f>
        <v>To</v>
      </c>
      <c r="D48" s="23">
        <f t="shared" si="11"/>
        <v>12</v>
      </c>
      <c r="E48" s="23"/>
      <c r="F48" s="21" t="str">
        <f>IF(C48="Ma",WEEKNUM(A48,2)-$C$1,"")</f>
        <v/>
      </c>
      <c r="G48" s="22">
        <f t="shared" si="20"/>
        <v>39671</v>
      </c>
      <c r="H48" s="20" t="str">
        <f>LOOKUP(WEEKDAY(G48,2),{1,2,3,4,5,6,7},{"Ma","Ti","On","To","Fr","Lø","Sø"})</f>
        <v>Sø</v>
      </c>
      <c r="I48" s="23">
        <f t="shared" si="12"/>
        <v>12</v>
      </c>
      <c r="J48" s="23"/>
      <c r="K48" s="21" t="str">
        <f>IF(H48="Ma",WEEKNUM(G48,2)-$C$1,"")</f>
        <v/>
      </c>
      <c r="L48" s="22">
        <f t="shared" si="21"/>
        <v>39702</v>
      </c>
      <c r="M48" s="20" t="str">
        <f>LOOKUP(WEEKDAY(L48,2),{1,2,3,4,5,6,7},{"Ma","Ti","On","To","Fr","Lø","Sø"})</f>
        <v>On</v>
      </c>
      <c r="N48" s="23">
        <f t="shared" si="14"/>
        <v>12</v>
      </c>
      <c r="O48" s="23"/>
      <c r="P48" s="21" t="str">
        <f>IF(M48="Ma",WEEKNUM(L48,2)-$C$1,"")</f>
        <v/>
      </c>
      <c r="Q48" s="22">
        <f t="shared" si="22"/>
        <v>39732</v>
      </c>
      <c r="R48" s="20" t="str">
        <f>LOOKUP(WEEKDAY(Q48,2),{1,2,3,4,5,6,7},{"Ma","Ti","On","To","Fr","Lø","Sø"})</f>
        <v>Fr</v>
      </c>
      <c r="S48" s="23">
        <f t="shared" si="15"/>
        <v>12</v>
      </c>
      <c r="T48" s="23"/>
      <c r="U48" s="21" t="str">
        <f>IF(R48="Ma",WEEKNUM(Q48,2)-$C$1,"")</f>
        <v/>
      </c>
      <c r="V48" s="22">
        <f t="shared" si="23"/>
        <v>39763</v>
      </c>
      <c r="W48" s="20" t="str">
        <f>LOOKUP(WEEKDAY(V48,2),{1,2,3,4,5,6,7},{"Ma","Ti","On","To","Fr","Lø","Sø"})</f>
        <v>Ma</v>
      </c>
      <c r="X48" s="23">
        <f t="shared" si="16"/>
        <v>12</v>
      </c>
      <c r="Y48" s="23"/>
      <c r="Z48" s="21">
        <f>IF(W48="Ma",WEEKNUM(V48,2)-$C$1,"")</f>
        <v>46</v>
      </c>
      <c r="AA48" s="22">
        <f t="shared" si="24"/>
        <v>39793</v>
      </c>
      <c r="AB48" s="20" t="str">
        <f>LOOKUP(WEEKDAY(AA48,2),{1,2,3,4,5,6,7},{"Ma","Ti","On","To","Fr","Lø","Sø"})</f>
        <v>On</v>
      </c>
      <c r="AC48" s="23">
        <f t="shared" si="18"/>
        <v>12</v>
      </c>
      <c r="AD48" s="23"/>
      <c r="AE48" s="24" t="str">
        <f>IF(AB48="Ma",WEEKNUM(AA48,2)-$C$1,"")</f>
        <v/>
      </c>
    </row>
    <row r="49" spans="1:31" ht="24.95" customHeight="1">
      <c r="A49" s="31">
        <f t="shared" si="19"/>
        <v>39641</v>
      </c>
      <c r="B49" s="31"/>
      <c r="C49" s="19" t="str">
        <f>LOOKUP(WEEKDAY(A49,2),{1,2,3,4,5,6,7},{"Ma","Ti","On","To","Fr","Lø","Sø"})</f>
        <v>Fr</v>
      </c>
      <c r="D49" s="23">
        <f t="shared" si="11"/>
        <v>13</v>
      </c>
      <c r="E49" s="23"/>
      <c r="F49" s="21" t="str">
        <f>IF(C49="Ma",WEEKNUM(A49,2)-$C$1,"")</f>
        <v/>
      </c>
      <c r="G49" s="22">
        <f t="shared" si="20"/>
        <v>39672</v>
      </c>
      <c r="H49" s="20" t="str">
        <f>LOOKUP(WEEKDAY(G49,2),{1,2,3,4,5,6,7},{"Ma","Ti","On","To","Fr","Lø","Sø"})</f>
        <v>Ma</v>
      </c>
      <c r="I49" s="23">
        <f t="shared" si="12"/>
        <v>13</v>
      </c>
      <c r="J49" s="23"/>
      <c r="K49" s="21">
        <f>IF(H49="Ma",WEEKNUM(G49,2)-$C$1,"")</f>
        <v>33</v>
      </c>
      <c r="L49" s="22">
        <f t="shared" si="21"/>
        <v>39703</v>
      </c>
      <c r="M49" s="20" t="str">
        <f>LOOKUP(WEEKDAY(L49,2),{1,2,3,4,5,6,7},{"Ma","Ti","On","To","Fr","Lø","Sø"})</f>
        <v>To</v>
      </c>
      <c r="N49" s="23">
        <f t="shared" si="14"/>
        <v>13</v>
      </c>
      <c r="O49" s="23"/>
      <c r="P49" s="21" t="str">
        <f>IF(M49="Ma",WEEKNUM(L49,2)-$C$1,"")</f>
        <v/>
      </c>
      <c r="Q49" s="22">
        <f t="shared" si="22"/>
        <v>39733</v>
      </c>
      <c r="R49" s="20" t="str">
        <f>LOOKUP(WEEKDAY(Q49,2),{1,2,3,4,5,6,7},{"Ma","Ti","On","To","Fr","Lø","Sø"})</f>
        <v>Lø</v>
      </c>
      <c r="S49" s="23">
        <f t="shared" si="15"/>
        <v>13</v>
      </c>
      <c r="T49" s="23"/>
      <c r="U49" s="21" t="str">
        <f>IF(R49="Ma",WEEKNUM(Q49,2)-$C$1,"")</f>
        <v/>
      </c>
      <c r="V49" s="22">
        <f t="shared" si="23"/>
        <v>39764</v>
      </c>
      <c r="W49" s="20" t="str">
        <f>LOOKUP(WEEKDAY(V49,2),{1,2,3,4,5,6,7},{"Ma","Ti","On","To","Fr","Lø","Sø"})</f>
        <v>Ti</v>
      </c>
      <c r="X49" s="23">
        <f t="shared" si="16"/>
        <v>13</v>
      </c>
      <c r="Y49" s="23"/>
      <c r="Z49" s="21" t="str">
        <f>IF(W49="Ma",WEEKNUM(V49,2)-$C$1,"")</f>
        <v/>
      </c>
      <c r="AA49" s="22">
        <f t="shared" si="24"/>
        <v>39794</v>
      </c>
      <c r="AB49" s="20" t="str">
        <f>LOOKUP(WEEKDAY(AA49,2),{1,2,3,4,5,6,7},{"Ma","Ti","On","To","Fr","Lø","Sø"})</f>
        <v>To</v>
      </c>
      <c r="AC49" s="23">
        <f t="shared" si="18"/>
        <v>13</v>
      </c>
      <c r="AD49" s="23"/>
      <c r="AE49" s="24" t="str">
        <f>IF(AB49="Ma",WEEKNUM(AA49,2)-$C$1,"")</f>
        <v/>
      </c>
    </row>
    <row r="50" spans="1:31" ht="24.95" customHeight="1">
      <c r="A50" s="31">
        <f t="shared" si="19"/>
        <v>39642</v>
      </c>
      <c r="B50" s="31"/>
      <c r="C50" s="19" t="str">
        <f>LOOKUP(WEEKDAY(A50,2),{1,2,3,4,5,6,7},{"Ma","Ti","On","To","Fr","Lø","Sø"})</f>
        <v>Lø</v>
      </c>
      <c r="D50" s="23">
        <f t="shared" si="11"/>
        <v>14</v>
      </c>
      <c r="E50" s="23"/>
      <c r="F50" s="21" t="str">
        <f>IF(C50="Ma",WEEKNUM(A50,2)-$C$1,"")</f>
        <v/>
      </c>
      <c r="G50" s="22">
        <f t="shared" si="20"/>
        <v>39673</v>
      </c>
      <c r="H50" s="20" t="str">
        <f>LOOKUP(WEEKDAY(G50,2),{1,2,3,4,5,6,7},{"Ma","Ti","On","To","Fr","Lø","Sø"})</f>
        <v>Ti</v>
      </c>
      <c r="I50" s="23">
        <f t="shared" si="12"/>
        <v>14</v>
      </c>
      <c r="J50" s="23"/>
      <c r="K50" s="21" t="str">
        <f>IF(H50="Ma",WEEKNUM(G50,2)-$C$1,"")</f>
        <v/>
      </c>
      <c r="L50" s="22">
        <f t="shared" si="21"/>
        <v>39704</v>
      </c>
      <c r="M50" s="20" t="str">
        <f>LOOKUP(WEEKDAY(L50,2),{1,2,3,4,5,6,7},{"Ma","Ti","On","To","Fr","Lø","Sø"})</f>
        <v>Fr</v>
      </c>
      <c r="N50" s="23">
        <f t="shared" si="14"/>
        <v>14</v>
      </c>
      <c r="O50" s="23"/>
      <c r="P50" s="21" t="str">
        <f>IF(M50="Ma",WEEKNUM(L50,2)-$C$1,"")</f>
        <v/>
      </c>
      <c r="Q50" s="22">
        <f t="shared" si="22"/>
        <v>39734</v>
      </c>
      <c r="R50" s="20" t="str">
        <f>LOOKUP(WEEKDAY(Q50,2),{1,2,3,4,5,6,7},{"Ma","Ti","On","To","Fr","Lø","Sø"})</f>
        <v>Sø</v>
      </c>
      <c r="S50" s="23">
        <f t="shared" si="15"/>
        <v>14</v>
      </c>
      <c r="T50" s="23"/>
      <c r="U50" s="21" t="str">
        <f>IF(R50="Ma",WEEKNUM(Q50,2)-$C$1,"")</f>
        <v/>
      </c>
      <c r="V50" s="22">
        <f t="shared" si="23"/>
        <v>39765</v>
      </c>
      <c r="W50" s="20" t="str">
        <f>LOOKUP(WEEKDAY(V50,2),{1,2,3,4,5,6,7},{"Ma","Ti","On","To","Fr","Lø","Sø"})</f>
        <v>On</v>
      </c>
      <c r="X50" s="23">
        <f t="shared" si="16"/>
        <v>14</v>
      </c>
      <c r="Y50" s="23"/>
      <c r="Z50" s="21" t="str">
        <f>IF(W50="Ma",WEEKNUM(V50,2)-$C$1,"")</f>
        <v/>
      </c>
      <c r="AA50" s="22">
        <f t="shared" si="24"/>
        <v>39795</v>
      </c>
      <c r="AB50" s="20" t="str">
        <f>LOOKUP(WEEKDAY(AA50,2),{1,2,3,4,5,6,7},{"Ma","Ti","On","To","Fr","Lø","Sø"})</f>
        <v>Fr</v>
      </c>
      <c r="AC50" s="23">
        <f t="shared" si="18"/>
        <v>14</v>
      </c>
      <c r="AD50" s="23"/>
      <c r="AE50" s="24" t="str">
        <f>IF(AB50="Ma",WEEKNUM(AA50,2)-$C$1,"")</f>
        <v/>
      </c>
    </row>
    <row r="51" spans="1:31" ht="24.95" customHeight="1">
      <c r="A51" s="31">
        <f t="shared" si="19"/>
        <v>39643</v>
      </c>
      <c r="B51" s="31"/>
      <c r="C51" s="19" t="str">
        <f>LOOKUP(WEEKDAY(A51,2),{1,2,3,4,5,6,7},{"Ma","Ti","On","To","Fr","Lø","Sø"})</f>
        <v>Sø</v>
      </c>
      <c r="D51" s="23">
        <f t="shared" si="11"/>
        <v>15</v>
      </c>
      <c r="E51" s="23"/>
      <c r="F51" s="21" t="str">
        <f>IF(C51="Ma",WEEKNUM(A51,2)-$C$1,"")</f>
        <v/>
      </c>
      <c r="G51" s="22">
        <f t="shared" si="20"/>
        <v>39674</v>
      </c>
      <c r="H51" s="20" t="str">
        <f>LOOKUP(WEEKDAY(G51,2),{1,2,3,4,5,6,7},{"Ma","Ti","On","To","Fr","Lø","Sø"})</f>
        <v>On</v>
      </c>
      <c r="I51" s="23">
        <f t="shared" si="12"/>
        <v>15</v>
      </c>
      <c r="J51" s="23"/>
      <c r="K51" s="21" t="str">
        <f>IF(H51="Ma",WEEKNUM(G51,2)-$C$1,"")</f>
        <v/>
      </c>
      <c r="L51" s="22">
        <f t="shared" si="21"/>
        <v>39705</v>
      </c>
      <c r="M51" s="20" t="str">
        <f>LOOKUP(WEEKDAY(L51,2),{1,2,3,4,5,6,7},{"Ma","Ti","On","To","Fr","Lø","Sø"})</f>
        <v>Lø</v>
      </c>
      <c r="N51" s="23">
        <f t="shared" si="14"/>
        <v>15</v>
      </c>
      <c r="O51" s="23"/>
      <c r="P51" s="21" t="str">
        <f>IF(M51="Ma",WEEKNUM(L51,2)-$C$1,"")</f>
        <v/>
      </c>
      <c r="Q51" s="22">
        <f t="shared" si="22"/>
        <v>39735</v>
      </c>
      <c r="R51" s="20" t="str">
        <f>LOOKUP(WEEKDAY(Q51,2),{1,2,3,4,5,6,7},{"Ma","Ti","On","To","Fr","Lø","Sø"})</f>
        <v>Ma</v>
      </c>
      <c r="S51" s="23">
        <f t="shared" si="15"/>
        <v>15</v>
      </c>
      <c r="T51" s="23"/>
      <c r="U51" s="21">
        <f>IF(R51="Ma",WEEKNUM(Q51,2)-$C$1,"")</f>
        <v>42</v>
      </c>
      <c r="V51" s="22">
        <f t="shared" si="23"/>
        <v>39766</v>
      </c>
      <c r="W51" s="20" t="str">
        <f>LOOKUP(WEEKDAY(V51,2),{1,2,3,4,5,6,7},{"Ma","Ti","On","To","Fr","Lø","Sø"})</f>
        <v>To</v>
      </c>
      <c r="X51" s="23">
        <f t="shared" si="16"/>
        <v>15</v>
      </c>
      <c r="Y51" s="23"/>
      <c r="Z51" s="21" t="str">
        <f>IF(W51="Ma",WEEKNUM(V51,2)-$C$1,"")</f>
        <v/>
      </c>
      <c r="AA51" s="22">
        <f t="shared" si="24"/>
        <v>39796</v>
      </c>
      <c r="AB51" s="20" t="str">
        <f>LOOKUP(WEEKDAY(AA51,2),{1,2,3,4,5,6,7},{"Ma","Ti","On","To","Fr","Lø","Sø"})</f>
        <v>Lø</v>
      </c>
      <c r="AC51" s="23">
        <f t="shared" si="18"/>
        <v>15</v>
      </c>
      <c r="AD51" s="23"/>
      <c r="AE51" s="24" t="str">
        <f>IF(AB51="Ma",WEEKNUM(AA51,2)-$C$1,"")</f>
        <v/>
      </c>
    </row>
    <row r="52" spans="1:31" ht="24.95" customHeight="1">
      <c r="A52" s="31">
        <f t="shared" si="19"/>
        <v>39644</v>
      </c>
      <c r="B52" s="31"/>
      <c r="C52" s="19" t="str">
        <f>LOOKUP(WEEKDAY(A52,2),{1,2,3,4,5,6,7},{"Ma","Ti","On","To","Fr","Lø","Sø"})</f>
        <v>Ma</v>
      </c>
      <c r="D52" s="23">
        <f t="shared" si="11"/>
        <v>16</v>
      </c>
      <c r="E52" s="23"/>
      <c r="F52" s="21">
        <f>IF(C52="Ma",WEEKNUM(A52,2)-$C$1,"")</f>
        <v>29</v>
      </c>
      <c r="G52" s="22">
        <f t="shared" si="20"/>
        <v>39675</v>
      </c>
      <c r="H52" s="20" t="str">
        <f>LOOKUP(WEEKDAY(G52,2),{1,2,3,4,5,6,7},{"Ma","Ti","On","To","Fr","Lø","Sø"})</f>
        <v>To</v>
      </c>
      <c r="I52" s="23">
        <f t="shared" si="12"/>
        <v>16</v>
      </c>
      <c r="J52" s="23"/>
      <c r="K52" s="21" t="str">
        <f>IF(H52="Ma",WEEKNUM(G52,2)-$C$1,"")</f>
        <v/>
      </c>
      <c r="L52" s="22">
        <f t="shared" si="21"/>
        <v>39706</v>
      </c>
      <c r="M52" s="20" t="str">
        <f>LOOKUP(WEEKDAY(L52,2),{1,2,3,4,5,6,7},{"Ma","Ti","On","To","Fr","Lø","Sø"})</f>
        <v>Sø</v>
      </c>
      <c r="N52" s="23">
        <f t="shared" si="14"/>
        <v>16</v>
      </c>
      <c r="O52" s="23"/>
      <c r="P52" s="21" t="str">
        <f>IF(M52="Ma",WEEKNUM(L52,2)-$C$1,"")</f>
        <v/>
      </c>
      <c r="Q52" s="22">
        <f t="shared" si="22"/>
        <v>39736</v>
      </c>
      <c r="R52" s="20" t="str">
        <f>LOOKUP(WEEKDAY(Q52,2),{1,2,3,4,5,6,7},{"Ma","Ti","On","To","Fr","Lø","Sø"})</f>
        <v>Ti</v>
      </c>
      <c r="S52" s="23">
        <f t="shared" si="15"/>
        <v>16</v>
      </c>
      <c r="T52" s="23"/>
      <c r="U52" s="21" t="str">
        <f>IF(R52="Ma",WEEKNUM(Q52,2)-$C$1,"")</f>
        <v/>
      </c>
      <c r="V52" s="22">
        <f t="shared" si="23"/>
        <v>39767</v>
      </c>
      <c r="W52" s="20" t="str">
        <f>LOOKUP(WEEKDAY(V52,2),{1,2,3,4,5,6,7},{"Ma","Ti","On","To","Fr","Lø","Sø"})</f>
        <v>Fr</v>
      </c>
      <c r="X52" s="23">
        <f t="shared" si="16"/>
        <v>16</v>
      </c>
      <c r="Y52" s="23"/>
      <c r="Z52" s="21" t="str">
        <f>IF(W52="Ma",WEEKNUM(V52,2)-$C$1,"")</f>
        <v/>
      </c>
      <c r="AA52" s="22">
        <f t="shared" si="24"/>
        <v>39797</v>
      </c>
      <c r="AB52" s="20" t="str">
        <f>LOOKUP(WEEKDAY(AA52,2),{1,2,3,4,5,6,7},{"Ma","Ti","On","To","Fr","Lø","Sø"})</f>
        <v>Sø</v>
      </c>
      <c r="AC52" s="23">
        <f t="shared" si="18"/>
        <v>16</v>
      </c>
      <c r="AD52" s="23"/>
      <c r="AE52" s="24" t="str">
        <f>IF(AB52="Ma",WEEKNUM(AA52,2)-$C$1,"")</f>
        <v/>
      </c>
    </row>
    <row r="53" spans="1:31" ht="24.95" customHeight="1">
      <c r="A53" s="31">
        <f t="shared" si="19"/>
        <v>39645</v>
      </c>
      <c r="B53" s="31"/>
      <c r="C53" s="19" t="str">
        <f>LOOKUP(WEEKDAY(A53,2),{1,2,3,4,5,6,7},{"Ma","Ti","On","To","Fr","Lø","Sø"})</f>
        <v>Ti</v>
      </c>
      <c r="D53" s="23">
        <f t="shared" si="11"/>
        <v>17</v>
      </c>
      <c r="E53" s="23"/>
      <c r="F53" s="21" t="str">
        <f>IF(C53="Ma",WEEKNUM(A53,2)-$C$1,"")</f>
        <v/>
      </c>
      <c r="G53" s="22">
        <f t="shared" si="20"/>
        <v>39676</v>
      </c>
      <c r="H53" s="20" t="str">
        <f>LOOKUP(WEEKDAY(G53,2),{1,2,3,4,5,6,7},{"Ma","Ti","On","To","Fr","Lø","Sø"})</f>
        <v>Fr</v>
      </c>
      <c r="I53" s="23">
        <f t="shared" si="12"/>
        <v>17</v>
      </c>
      <c r="J53" s="23"/>
      <c r="K53" s="21" t="str">
        <f>IF(H53="Ma",WEEKNUM(G53,2)-$C$1,"")</f>
        <v/>
      </c>
      <c r="L53" s="22">
        <f t="shared" si="21"/>
        <v>39707</v>
      </c>
      <c r="M53" s="20" t="str">
        <f>LOOKUP(WEEKDAY(L53,2),{1,2,3,4,5,6,7},{"Ma","Ti","On","To","Fr","Lø","Sø"})</f>
        <v>Ma</v>
      </c>
      <c r="N53" s="23">
        <f t="shared" si="14"/>
        <v>17</v>
      </c>
      <c r="O53" s="23"/>
      <c r="P53" s="21">
        <f>IF(M53="Ma",WEEKNUM(L53,2)-$C$1,"")</f>
        <v>38</v>
      </c>
      <c r="Q53" s="22">
        <f t="shared" si="22"/>
        <v>39737</v>
      </c>
      <c r="R53" s="20" t="str">
        <f>LOOKUP(WEEKDAY(Q53,2),{1,2,3,4,5,6,7},{"Ma","Ti","On","To","Fr","Lø","Sø"})</f>
        <v>On</v>
      </c>
      <c r="S53" s="23">
        <f t="shared" si="15"/>
        <v>17</v>
      </c>
      <c r="T53" s="23"/>
      <c r="U53" s="21" t="str">
        <f>IF(R53="Ma",WEEKNUM(Q53,2)-$C$1,"")</f>
        <v/>
      </c>
      <c r="V53" s="22">
        <f t="shared" si="23"/>
        <v>39768</v>
      </c>
      <c r="W53" s="20" t="str">
        <f>LOOKUP(WEEKDAY(V53,2),{1,2,3,4,5,6,7},{"Ma","Ti","On","To","Fr","Lø","Sø"})</f>
        <v>Lø</v>
      </c>
      <c r="X53" s="23">
        <f t="shared" si="16"/>
        <v>17</v>
      </c>
      <c r="Y53" s="23"/>
      <c r="Z53" s="21" t="str">
        <f>IF(W53="Ma",WEEKNUM(V53,2)-$C$1,"")</f>
        <v/>
      </c>
      <c r="AA53" s="22">
        <f t="shared" si="24"/>
        <v>39798</v>
      </c>
      <c r="AB53" s="20" t="str">
        <f>LOOKUP(WEEKDAY(AA53,2),{1,2,3,4,5,6,7},{"Ma","Ti","On","To","Fr","Lø","Sø"})</f>
        <v>Ma</v>
      </c>
      <c r="AC53" s="23">
        <f t="shared" si="18"/>
        <v>17</v>
      </c>
      <c r="AD53" s="23"/>
      <c r="AE53" s="24">
        <f>IF(AB53="Ma",WEEKNUM(AA53,2)-$C$1,"")</f>
        <v>51</v>
      </c>
    </row>
    <row r="54" spans="1:31" ht="24.95" customHeight="1">
      <c r="A54" s="31">
        <f t="shared" si="19"/>
        <v>39646</v>
      </c>
      <c r="B54" s="31"/>
      <c r="C54" s="19" t="str">
        <f>LOOKUP(WEEKDAY(A54,2),{1,2,3,4,5,6,7},{"Ma","Ti","On","To","Fr","Lø","Sø"})</f>
        <v>On</v>
      </c>
      <c r="D54" s="23">
        <f t="shared" si="11"/>
        <v>18</v>
      </c>
      <c r="E54" s="23"/>
      <c r="F54" s="21" t="str">
        <f>IF(C54="Ma",WEEKNUM(A54,2)-$C$1,"")</f>
        <v/>
      </c>
      <c r="G54" s="22">
        <f t="shared" si="20"/>
        <v>39677</v>
      </c>
      <c r="H54" s="20" t="str">
        <f>LOOKUP(WEEKDAY(G54,2),{1,2,3,4,5,6,7},{"Ma","Ti","On","To","Fr","Lø","Sø"})</f>
        <v>Lø</v>
      </c>
      <c r="I54" s="23">
        <f t="shared" si="12"/>
        <v>18</v>
      </c>
      <c r="J54" s="23"/>
      <c r="K54" s="21" t="str">
        <f>IF(H54="Ma",WEEKNUM(G54,2)-$C$1,"")</f>
        <v/>
      </c>
      <c r="L54" s="22">
        <f t="shared" si="21"/>
        <v>39708</v>
      </c>
      <c r="M54" s="20" t="str">
        <f>LOOKUP(WEEKDAY(L54,2),{1,2,3,4,5,6,7},{"Ma","Ti","On","To","Fr","Lø","Sø"})</f>
        <v>Ti</v>
      </c>
      <c r="N54" s="23">
        <f t="shared" si="14"/>
        <v>18</v>
      </c>
      <c r="O54" s="23"/>
      <c r="P54" s="21" t="str">
        <f>IF(M54="Ma",WEEKNUM(L54,2)-$C$1,"")</f>
        <v/>
      </c>
      <c r="Q54" s="22">
        <f t="shared" si="22"/>
        <v>39738</v>
      </c>
      <c r="R54" s="20" t="str">
        <f>LOOKUP(WEEKDAY(Q54,2),{1,2,3,4,5,6,7},{"Ma","Ti","On","To","Fr","Lø","Sø"})</f>
        <v>To</v>
      </c>
      <c r="S54" s="23">
        <f t="shared" si="15"/>
        <v>18</v>
      </c>
      <c r="T54" s="23"/>
      <c r="U54" s="21" t="str">
        <f>IF(R54="Ma",WEEKNUM(Q54,2)-$C$1,"")</f>
        <v/>
      </c>
      <c r="V54" s="22">
        <f t="shared" si="23"/>
        <v>39769</v>
      </c>
      <c r="W54" s="20" t="str">
        <f>LOOKUP(WEEKDAY(V54,2),{1,2,3,4,5,6,7},{"Ma","Ti","On","To","Fr","Lø","Sø"})</f>
        <v>Sø</v>
      </c>
      <c r="X54" s="23">
        <f t="shared" si="16"/>
        <v>18</v>
      </c>
      <c r="Y54" s="23"/>
      <c r="Z54" s="21" t="str">
        <f>IF(W54="Ma",WEEKNUM(V54,2)-$C$1,"")</f>
        <v/>
      </c>
      <c r="AA54" s="22">
        <f t="shared" si="24"/>
        <v>39799</v>
      </c>
      <c r="AB54" s="20" t="str">
        <f>LOOKUP(WEEKDAY(AA54,2),{1,2,3,4,5,6,7},{"Ma","Ti","On","To","Fr","Lø","Sø"})</f>
        <v>Ti</v>
      </c>
      <c r="AC54" s="23">
        <f t="shared" si="18"/>
        <v>18</v>
      </c>
      <c r="AD54" s="23"/>
      <c r="AE54" s="24" t="str">
        <f>IF(AB54="Ma",WEEKNUM(AA54,2)-$C$1,"")</f>
        <v/>
      </c>
    </row>
    <row r="55" spans="1:31" ht="24.95" customHeight="1">
      <c r="A55" s="31">
        <f t="shared" si="19"/>
        <v>39647</v>
      </c>
      <c r="B55" s="31"/>
      <c r="C55" s="19" t="str">
        <f>LOOKUP(WEEKDAY(A55,2),{1,2,3,4,5,6,7},{"Ma","Ti","On","To","Fr","Lø","Sø"})</f>
        <v>To</v>
      </c>
      <c r="D55" s="23">
        <f t="shared" si="11"/>
        <v>19</v>
      </c>
      <c r="E55" s="23"/>
      <c r="F55" s="21" t="str">
        <f>IF(C55="Ma",WEEKNUM(A55,2)-$C$1,"")</f>
        <v/>
      </c>
      <c r="G55" s="22">
        <f t="shared" si="20"/>
        <v>39678</v>
      </c>
      <c r="H55" s="20" t="str">
        <f>LOOKUP(WEEKDAY(G55,2),{1,2,3,4,5,6,7},{"Ma","Ti","On","To","Fr","Lø","Sø"})</f>
        <v>Sø</v>
      </c>
      <c r="I55" s="23">
        <f t="shared" si="12"/>
        <v>19</v>
      </c>
      <c r="J55" s="23"/>
      <c r="K55" s="21" t="str">
        <f>IF(H55="Ma",WEEKNUM(G55,2)-$C$1,"")</f>
        <v/>
      </c>
      <c r="L55" s="22">
        <f t="shared" si="21"/>
        <v>39709</v>
      </c>
      <c r="M55" s="20" t="str">
        <f>LOOKUP(WEEKDAY(L55,2),{1,2,3,4,5,6,7},{"Ma","Ti","On","To","Fr","Lø","Sø"})</f>
        <v>On</v>
      </c>
      <c r="N55" s="23">
        <f t="shared" si="14"/>
        <v>19</v>
      </c>
      <c r="O55" s="23"/>
      <c r="P55" s="21" t="str">
        <f>IF(M55="Ma",WEEKNUM(L55,2)-$C$1,"")</f>
        <v/>
      </c>
      <c r="Q55" s="22">
        <f t="shared" si="22"/>
        <v>39739</v>
      </c>
      <c r="R55" s="20" t="str">
        <f>LOOKUP(WEEKDAY(Q55,2),{1,2,3,4,5,6,7},{"Ma","Ti","On","To","Fr","Lø","Sø"})</f>
        <v>Fr</v>
      </c>
      <c r="S55" s="23">
        <f t="shared" si="15"/>
        <v>19</v>
      </c>
      <c r="T55" s="23"/>
      <c r="U55" s="21" t="str">
        <f>IF(R55="Ma",WEEKNUM(Q55,2)-$C$1,"")</f>
        <v/>
      </c>
      <c r="V55" s="22">
        <f t="shared" si="23"/>
        <v>39770</v>
      </c>
      <c r="W55" s="20" t="str">
        <f>LOOKUP(WEEKDAY(V55,2),{1,2,3,4,5,6,7},{"Ma","Ti","On","To","Fr","Lø","Sø"})</f>
        <v>Ma</v>
      </c>
      <c r="X55" s="23">
        <f t="shared" si="16"/>
        <v>19</v>
      </c>
      <c r="Y55" s="23"/>
      <c r="Z55" s="21">
        <f>IF(W55="Ma",WEEKNUM(V55,2)-$C$1,"")</f>
        <v>47</v>
      </c>
      <c r="AA55" s="22">
        <f t="shared" si="24"/>
        <v>39800</v>
      </c>
      <c r="AB55" s="20" t="str">
        <f>LOOKUP(WEEKDAY(AA55,2),{1,2,3,4,5,6,7},{"Ma","Ti","On","To","Fr","Lø","Sø"})</f>
        <v>On</v>
      </c>
      <c r="AC55" s="23">
        <f t="shared" si="18"/>
        <v>19</v>
      </c>
      <c r="AD55" s="23"/>
      <c r="AE55" s="24" t="str">
        <f>IF(AB55="Ma",WEEKNUM(AA55,2)-$C$1,"")</f>
        <v/>
      </c>
    </row>
    <row r="56" spans="1:31" ht="24.95" customHeight="1">
      <c r="A56" s="31">
        <f t="shared" si="19"/>
        <v>39648</v>
      </c>
      <c r="B56" s="31"/>
      <c r="C56" s="19" t="str">
        <f>LOOKUP(WEEKDAY(A56,2),{1,2,3,4,5,6,7},{"Ma","Ti","On","To","Fr","Lø","Sø"})</f>
        <v>Fr</v>
      </c>
      <c r="D56" s="23">
        <f t="shared" si="11"/>
        <v>20</v>
      </c>
      <c r="E56" s="23"/>
      <c r="F56" s="21" t="str">
        <f>IF(C56="Ma",WEEKNUM(A56,2)-$C$1,"")</f>
        <v/>
      </c>
      <c r="G56" s="22">
        <f t="shared" si="20"/>
        <v>39679</v>
      </c>
      <c r="H56" s="20" t="str">
        <f>LOOKUP(WEEKDAY(G56,2),{1,2,3,4,5,6,7},{"Ma","Ti","On","To","Fr","Lø","Sø"})</f>
        <v>Ma</v>
      </c>
      <c r="I56" s="23">
        <f t="shared" si="12"/>
        <v>20</v>
      </c>
      <c r="J56" s="23"/>
      <c r="K56" s="21">
        <f>IF(H56="Ma",WEEKNUM(G56,2)-$C$1,"")</f>
        <v>34</v>
      </c>
      <c r="L56" s="22">
        <f t="shared" si="21"/>
        <v>39710</v>
      </c>
      <c r="M56" s="20" t="str">
        <f>LOOKUP(WEEKDAY(L56,2),{1,2,3,4,5,6,7},{"Ma","Ti","On","To","Fr","Lø","Sø"})</f>
        <v>To</v>
      </c>
      <c r="N56" s="23">
        <f t="shared" si="14"/>
        <v>20</v>
      </c>
      <c r="O56" s="23"/>
      <c r="P56" s="21" t="str">
        <f>IF(M56="Ma",WEEKNUM(L56,2)-$C$1,"")</f>
        <v/>
      </c>
      <c r="Q56" s="22">
        <f t="shared" si="22"/>
        <v>39740</v>
      </c>
      <c r="R56" s="20" t="str">
        <f>LOOKUP(WEEKDAY(Q56,2),{1,2,3,4,5,6,7},{"Ma","Ti","On","To","Fr","Lø","Sø"})</f>
        <v>Lø</v>
      </c>
      <c r="S56" s="23">
        <f t="shared" si="15"/>
        <v>20</v>
      </c>
      <c r="T56" s="23"/>
      <c r="U56" s="21" t="str">
        <f>IF(R56="Ma",WEEKNUM(Q56,2)-$C$1,"")</f>
        <v/>
      </c>
      <c r="V56" s="22">
        <f t="shared" si="23"/>
        <v>39771</v>
      </c>
      <c r="W56" s="20" t="str">
        <f>LOOKUP(WEEKDAY(V56,2),{1,2,3,4,5,6,7},{"Ma","Ti","On","To","Fr","Lø","Sø"})</f>
        <v>Ti</v>
      </c>
      <c r="X56" s="23">
        <f t="shared" si="16"/>
        <v>20</v>
      </c>
      <c r="Y56" s="23"/>
      <c r="Z56" s="21" t="str">
        <f>IF(W56="Ma",WEEKNUM(V56,2)-$C$1,"")</f>
        <v/>
      </c>
      <c r="AA56" s="22">
        <f t="shared" si="24"/>
        <v>39801</v>
      </c>
      <c r="AB56" s="20" t="str">
        <f>LOOKUP(WEEKDAY(AA56,2),{1,2,3,4,5,6,7},{"Ma","Ti","On","To","Fr","Lø","Sø"})</f>
        <v>To</v>
      </c>
      <c r="AC56" s="23">
        <f t="shared" si="18"/>
        <v>20</v>
      </c>
      <c r="AD56" s="23"/>
      <c r="AE56" s="24" t="str">
        <f>IF(AB56="Ma",WEEKNUM(AA56,2)-$C$1,"")</f>
        <v/>
      </c>
    </row>
    <row r="57" spans="1:31" ht="24.95" customHeight="1">
      <c r="A57" s="31">
        <f t="shared" si="19"/>
        <v>39649</v>
      </c>
      <c r="B57" s="31"/>
      <c r="C57" s="19" t="str">
        <f>LOOKUP(WEEKDAY(A57,2),{1,2,3,4,5,6,7},{"Ma","Ti","On","To","Fr","Lø","Sø"})</f>
        <v>Lø</v>
      </c>
      <c r="D57" s="23">
        <f t="shared" si="11"/>
        <v>21</v>
      </c>
      <c r="E57" s="23"/>
      <c r="F57" s="21" t="str">
        <f>IF(C57="Ma",WEEKNUM(A57,2)-$C$1,"")</f>
        <v/>
      </c>
      <c r="G57" s="22">
        <f t="shared" si="20"/>
        <v>39680</v>
      </c>
      <c r="H57" s="20" t="str">
        <f>LOOKUP(WEEKDAY(G57,2),{1,2,3,4,5,6,7},{"Ma","Ti","On","To","Fr","Lø","Sø"})</f>
        <v>Ti</v>
      </c>
      <c r="I57" s="23">
        <f t="shared" si="12"/>
        <v>21</v>
      </c>
      <c r="J57" s="23"/>
      <c r="K57" s="21" t="str">
        <f>IF(H57="Ma",WEEKNUM(G57,2)-$C$1,"")</f>
        <v/>
      </c>
      <c r="L57" s="22">
        <f t="shared" si="21"/>
        <v>39711</v>
      </c>
      <c r="M57" s="20" t="str">
        <f>LOOKUP(WEEKDAY(L57,2),{1,2,3,4,5,6,7},{"Ma","Ti","On","To","Fr","Lø","Sø"})</f>
        <v>Fr</v>
      </c>
      <c r="N57" s="23">
        <f t="shared" si="14"/>
        <v>21</v>
      </c>
      <c r="O57" s="23"/>
      <c r="P57" s="21" t="str">
        <f>IF(M57="Ma",WEEKNUM(L57,2)-$C$1,"")</f>
        <v/>
      </c>
      <c r="Q57" s="22">
        <f t="shared" si="22"/>
        <v>39741</v>
      </c>
      <c r="R57" s="20" t="str">
        <f>LOOKUP(WEEKDAY(Q57,2),{1,2,3,4,5,6,7},{"Ma","Ti","On","To","Fr","Lø","Sø"})</f>
        <v>Sø</v>
      </c>
      <c r="S57" s="23">
        <f t="shared" si="15"/>
        <v>21</v>
      </c>
      <c r="T57" s="23"/>
      <c r="U57" s="21" t="str">
        <f>IF(R57="Ma",WEEKNUM(Q57,2)-$C$1,"")</f>
        <v/>
      </c>
      <c r="V57" s="22">
        <f t="shared" si="23"/>
        <v>39772</v>
      </c>
      <c r="W57" s="20" t="str">
        <f>LOOKUP(WEEKDAY(V57,2),{1,2,3,4,5,6,7},{"Ma","Ti","On","To","Fr","Lø","Sø"})</f>
        <v>On</v>
      </c>
      <c r="X57" s="23">
        <f t="shared" si="16"/>
        <v>21</v>
      </c>
      <c r="Y57" s="23"/>
      <c r="Z57" s="21" t="str">
        <f>IF(W57="Ma",WEEKNUM(V57,2)-$C$1,"")</f>
        <v/>
      </c>
      <c r="AA57" s="22">
        <f t="shared" si="24"/>
        <v>39802</v>
      </c>
      <c r="AB57" s="20" t="str">
        <f>LOOKUP(WEEKDAY(AA57,2),{1,2,3,4,5,6,7},{"Ma","Ti","On","To","Fr","Lø","Sø"})</f>
        <v>Fr</v>
      </c>
      <c r="AC57" s="23">
        <f t="shared" si="18"/>
        <v>21</v>
      </c>
      <c r="AD57" s="23"/>
      <c r="AE57" s="24" t="str">
        <f>IF(AB57="Ma",WEEKNUM(AA57,2)-$C$1,"")</f>
        <v/>
      </c>
    </row>
    <row r="58" spans="1:31" ht="24.95" customHeight="1">
      <c r="A58" s="31">
        <f t="shared" si="19"/>
        <v>39650</v>
      </c>
      <c r="B58" s="31"/>
      <c r="C58" s="19" t="str">
        <f>LOOKUP(WEEKDAY(A58,2),{1,2,3,4,5,6,7},{"Ma","Ti","On","To","Fr","Lø","Sø"})</f>
        <v>Sø</v>
      </c>
      <c r="D58" s="23">
        <f t="shared" si="11"/>
        <v>22</v>
      </c>
      <c r="E58" s="23"/>
      <c r="F58" s="21" t="str">
        <f>IF(C58="Ma",WEEKNUM(A58,2)-$C$1,"")</f>
        <v/>
      </c>
      <c r="G58" s="22">
        <f t="shared" si="20"/>
        <v>39681</v>
      </c>
      <c r="H58" s="20" t="str">
        <f>LOOKUP(WEEKDAY(G58,2),{1,2,3,4,5,6,7},{"Ma","Ti","On","To","Fr","Lø","Sø"})</f>
        <v>On</v>
      </c>
      <c r="I58" s="23">
        <f t="shared" si="12"/>
        <v>22</v>
      </c>
      <c r="J58" s="23"/>
      <c r="K58" s="21" t="str">
        <f>IF(H58="Ma",WEEKNUM(G58,2)-$C$1,"")</f>
        <v/>
      </c>
      <c r="L58" s="22">
        <f t="shared" si="21"/>
        <v>39712</v>
      </c>
      <c r="M58" s="20" t="str">
        <f>LOOKUP(WEEKDAY(L58,2),{1,2,3,4,5,6,7},{"Ma","Ti","On","To","Fr","Lø","Sø"})</f>
        <v>Lø</v>
      </c>
      <c r="N58" s="23">
        <f t="shared" si="14"/>
        <v>22</v>
      </c>
      <c r="O58" s="23"/>
      <c r="P58" s="21" t="str">
        <f>IF(M58="Ma",WEEKNUM(L58,2)-$C$1,"")</f>
        <v/>
      </c>
      <c r="Q58" s="22">
        <f t="shared" si="22"/>
        <v>39742</v>
      </c>
      <c r="R58" s="20" t="str">
        <f>LOOKUP(WEEKDAY(Q58,2),{1,2,3,4,5,6,7},{"Ma","Ti","On","To","Fr","Lø","Sø"})</f>
        <v>Ma</v>
      </c>
      <c r="S58" s="23">
        <f t="shared" si="15"/>
        <v>22</v>
      </c>
      <c r="T58" s="23"/>
      <c r="U58" s="21">
        <f>IF(R58="Ma",WEEKNUM(Q58,2)-$C$1,"")</f>
        <v>43</v>
      </c>
      <c r="V58" s="22">
        <f t="shared" si="23"/>
        <v>39773</v>
      </c>
      <c r="W58" s="20" t="str">
        <f>LOOKUP(WEEKDAY(V58,2),{1,2,3,4,5,6,7},{"Ma","Ti","On","To","Fr","Lø","Sø"})</f>
        <v>To</v>
      </c>
      <c r="X58" s="23">
        <f t="shared" si="16"/>
        <v>22</v>
      </c>
      <c r="Y58" s="23"/>
      <c r="Z58" s="21" t="str">
        <f>IF(W58="Ma",WEEKNUM(V58,2)-$C$1,"")</f>
        <v/>
      </c>
      <c r="AA58" s="22">
        <f t="shared" si="24"/>
        <v>39803</v>
      </c>
      <c r="AB58" s="20" t="str">
        <f>LOOKUP(WEEKDAY(AA58,2),{1,2,3,4,5,6,7},{"Ma","Ti","On","To","Fr","Lø","Sø"})</f>
        <v>Lø</v>
      </c>
      <c r="AC58" s="23">
        <f t="shared" si="18"/>
        <v>22</v>
      </c>
      <c r="AD58" s="23"/>
      <c r="AE58" s="24" t="str">
        <f>IF(AB58="Ma",WEEKNUM(AA58,2)-$C$1,"")</f>
        <v/>
      </c>
    </row>
    <row r="59" spans="1:31" ht="24.95" customHeight="1">
      <c r="A59" s="31">
        <f t="shared" si="19"/>
        <v>39651</v>
      </c>
      <c r="B59" s="31"/>
      <c r="C59" s="19" t="str">
        <f>LOOKUP(WEEKDAY(A59,2),{1,2,3,4,5,6,7},{"Ma","Ti","On","To","Fr","Lø","Sø"})</f>
        <v>Ma</v>
      </c>
      <c r="D59" s="23">
        <f t="shared" si="11"/>
        <v>23</v>
      </c>
      <c r="E59" s="23"/>
      <c r="F59" s="21">
        <f>IF(C59="Ma",WEEKNUM(A59,2)-$C$1,"")</f>
        <v>30</v>
      </c>
      <c r="G59" s="22">
        <f t="shared" si="20"/>
        <v>39682</v>
      </c>
      <c r="H59" s="20" t="str">
        <f>LOOKUP(WEEKDAY(G59,2),{1,2,3,4,5,6,7},{"Ma","Ti","On","To","Fr","Lø","Sø"})</f>
        <v>To</v>
      </c>
      <c r="I59" s="23">
        <f t="shared" si="12"/>
        <v>23</v>
      </c>
      <c r="J59" s="23"/>
      <c r="K59" s="21" t="str">
        <f>IF(H59="Ma",WEEKNUM(G59,2)-$C$1,"")</f>
        <v/>
      </c>
      <c r="L59" s="22">
        <f t="shared" si="21"/>
        <v>39713</v>
      </c>
      <c r="M59" s="20" t="str">
        <f>LOOKUP(WEEKDAY(L59,2),{1,2,3,4,5,6,7},{"Ma","Ti","On","To","Fr","Lø","Sø"})</f>
        <v>Sø</v>
      </c>
      <c r="N59" s="23">
        <f t="shared" si="14"/>
        <v>23</v>
      </c>
      <c r="O59" s="23"/>
      <c r="P59" s="21" t="str">
        <f>IF(M59="Ma",WEEKNUM(L59,2)-$C$1,"")</f>
        <v/>
      </c>
      <c r="Q59" s="22">
        <f t="shared" si="22"/>
        <v>39743</v>
      </c>
      <c r="R59" s="20" t="str">
        <f>LOOKUP(WEEKDAY(Q59,2),{1,2,3,4,5,6,7},{"Ma","Ti","On","To","Fr","Lø","Sø"})</f>
        <v>Ti</v>
      </c>
      <c r="S59" s="23">
        <f t="shared" si="15"/>
        <v>23</v>
      </c>
      <c r="T59" s="23"/>
      <c r="U59" s="21" t="str">
        <f>IF(R59="Ma",WEEKNUM(Q59,2)-$C$1,"")</f>
        <v/>
      </c>
      <c r="V59" s="22">
        <f t="shared" si="23"/>
        <v>39774</v>
      </c>
      <c r="W59" s="20" t="str">
        <f>LOOKUP(WEEKDAY(V59,2),{1,2,3,4,5,6,7},{"Ma","Ti","On","To","Fr","Lø","Sø"})</f>
        <v>Fr</v>
      </c>
      <c r="X59" s="23">
        <f t="shared" si="16"/>
        <v>23</v>
      </c>
      <c r="Y59" s="23"/>
      <c r="Z59" s="21" t="str">
        <f>IF(W59="Ma",WEEKNUM(V59,2)-$C$1,"")</f>
        <v/>
      </c>
      <c r="AA59" s="22">
        <f t="shared" si="24"/>
        <v>39804</v>
      </c>
      <c r="AB59" s="20" t="str">
        <f>LOOKUP(WEEKDAY(AA59,2),{1,2,3,4,5,6,7},{"Ma","Ti","On","To","Fr","Lø","Sø"})</f>
        <v>Sø</v>
      </c>
      <c r="AC59" s="23">
        <f t="shared" si="18"/>
        <v>23</v>
      </c>
      <c r="AD59" s="23"/>
      <c r="AE59" s="24" t="str">
        <f>IF(AB59="Ma",WEEKNUM(AA59,2)-$C$1,"")</f>
        <v/>
      </c>
    </row>
    <row r="60" spans="1:31" ht="24.95" customHeight="1">
      <c r="A60" s="31">
        <f t="shared" si="19"/>
        <v>39652</v>
      </c>
      <c r="B60" s="31"/>
      <c r="C60" s="19" t="str">
        <f>LOOKUP(WEEKDAY(A60,2),{1,2,3,4,5,6,7},{"Ma","Ti","On","To","Fr","Lø","Sø"})</f>
        <v>Ti</v>
      </c>
      <c r="D60" s="23">
        <f t="shared" si="11"/>
        <v>24</v>
      </c>
      <c r="E60" s="23"/>
      <c r="F60" s="21" t="str">
        <f>IF(C60="Ma",WEEKNUM(A60,2)-$C$1,"")</f>
        <v/>
      </c>
      <c r="G60" s="22">
        <f t="shared" si="20"/>
        <v>39683</v>
      </c>
      <c r="H60" s="20" t="str">
        <f>LOOKUP(WEEKDAY(G60,2),{1,2,3,4,5,6,7},{"Ma","Ti","On","To","Fr","Lø","Sø"})</f>
        <v>Fr</v>
      </c>
      <c r="I60" s="23">
        <f t="shared" si="12"/>
        <v>24</v>
      </c>
      <c r="J60" s="23"/>
      <c r="K60" s="21" t="str">
        <f>IF(H60="Ma",WEEKNUM(G60,2)-$C$1,"")</f>
        <v/>
      </c>
      <c r="L60" s="22">
        <f t="shared" si="21"/>
        <v>39714</v>
      </c>
      <c r="M60" s="20" t="str">
        <f>LOOKUP(WEEKDAY(L60,2),{1,2,3,4,5,6,7},{"Ma","Ti","On","To","Fr","Lø","Sø"})</f>
        <v>Ma</v>
      </c>
      <c r="N60" s="23">
        <f t="shared" si="14"/>
        <v>24</v>
      </c>
      <c r="O60" s="23"/>
      <c r="P60" s="21">
        <f>IF(M60="Ma",WEEKNUM(L60,2)-$C$1,"")</f>
        <v>39</v>
      </c>
      <c r="Q60" s="22">
        <f t="shared" si="22"/>
        <v>39744</v>
      </c>
      <c r="R60" s="20" t="str">
        <f>LOOKUP(WEEKDAY(Q60,2),{1,2,3,4,5,6,7},{"Ma","Ti","On","To","Fr","Lø","Sø"})</f>
        <v>On</v>
      </c>
      <c r="S60" s="23">
        <f t="shared" si="15"/>
        <v>24</v>
      </c>
      <c r="T60" s="23"/>
      <c r="U60" s="21" t="str">
        <f>IF(R60="Ma",WEEKNUM(Q60,2)-$C$1,"")</f>
        <v/>
      </c>
      <c r="V60" s="22">
        <f t="shared" si="23"/>
        <v>39775</v>
      </c>
      <c r="W60" s="20" t="str">
        <f>LOOKUP(WEEKDAY(V60,2),{1,2,3,4,5,6,7},{"Ma","Ti","On","To","Fr","Lø","Sø"})</f>
        <v>Lø</v>
      </c>
      <c r="X60" s="23">
        <f t="shared" si="16"/>
        <v>24</v>
      </c>
      <c r="Y60" s="23"/>
      <c r="Z60" s="21" t="str">
        <f>IF(W60="Ma",WEEKNUM(V60,2)-$C$1,"")</f>
        <v/>
      </c>
      <c r="AA60" s="22">
        <f t="shared" si="24"/>
        <v>39805</v>
      </c>
      <c r="AB60" s="20" t="str">
        <f>LOOKUP(WEEKDAY(AA60,2),{1,2,3,4,5,6,7},{"Ma","Ti","On","To","Fr","Lø","Sø"})</f>
        <v>Ma</v>
      </c>
      <c r="AC60" s="23">
        <f t="shared" si="18"/>
        <v>24</v>
      </c>
      <c r="AD60" s="23"/>
      <c r="AE60" s="24">
        <f>IF(AB60="Ma",WEEKNUM(AA60,2)-$C$1,"")</f>
        <v>52</v>
      </c>
    </row>
    <row r="61" spans="1:31" ht="24.95" customHeight="1">
      <c r="A61" s="31">
        <f t="shared" si="19"/>
        <v>39653</v>
      </c>
      <c r="B61" s="31"/>
      <c r="C61" s="19" t="str">
        <f>LOOKUP(WEEKDAY(A61,2),{1,2,3,4,5,6,7},{"Ma","Ti","On","To","Fr","Lø","Sø"})</f>
        <v>On</v>
      </c>
      <c r="D61" s="23">
        <f t="shared" si="11"/>
        <v>25</v>
      </c>
      <c r="E61" s="23"/>
      <c r="F61" s="21" t="str">
        <f>IF(C61="Ma",WEEKNUM(A61,2)-$C$1,"")</f>
        <v/>
      </c>
      <c r="G61" s="22">
        <f t="shared" si="20"/>
        <v>39684</v>
      </c>
      <c r="H61" s="20" t="str">
        <f>LOOKUP(WEEKDAY(G61,2),{1,2,3,4,5,6,7},{"Ma","Ti","On","To","Fr","Lø","Sø"})</f>
        <v>Lø</v>
      </c>
      <c r="I61" s="23">
        <f t="shared" si="12"/>
        <v>25</v>
      </c>
      <c r="J61" s="23"/>
      <c r="K61" s="21" t="str">
        <f>IF(H61="Ma",WEEKNUM(G61,2)-$C$1,"")</f>
        <v/>
      </c>
      <c r="L61" s="22">
        <f t="shared" si="21"/>
        <v>39715</v>
      </c>
      <c r="M61" s="20" t="str">
        <f>LOOKUP(WEEKDAY(L61,2),{1,2,3,4,5,6,7},{"Ma","Ti","On","To","Fr","Lø","Sø"})</f>
        <v>Ti</v>
      </c>
      <c r="N61" s="23">
        <f t="shared" si="14"/>
        <v>25</v>
      </c>
      <c r="O61" s="23"/>
      <c r="P61" s="21" t="str">
        <f>IF(M61="Ma",WEEKNUM(L61,2)-$C$1,"")</f>
        <v/>
      </c>
      <c r="Q61" s="22">
        <f t="shared" si="22"/>
        <v>39745</v>
      </c>
      <c r="R61" s="20" t="str">
        <f>LOOKUP(WEEKDAY(Q61,2),{1,2,3,4,5,6,7},{"Ma","Ti","On","To","Fr","Lø","Sø"})</f>
        <v>To</v>
      </c>
      <c r="S61" s="23">
        <f t="shared" si="15"/>
        <v>25</v>
      </c>
      <c r="T61" s="23"/>
      <c r="U61" s="21" t="str">
        <f>IF(R61="Ma",WEEKNUM(Q61,2)-$C$1,"")</f>
        <v/>
      </c>
      <c r="V61" s="22">
        <f t="shared" si="23"/>
        <v>39776</v>
      </c>
      <c r="W61" s="20" t="str">
        <f>LOOKUP(WEEKDAY(V61,2),{1,2,3,4,5,6,7},{"Ma","Ti","On","To","Fr","Lø","Sø"})</f>
        <v>Sø</v>
      </c>
      <c r="X61" s="23">
        <f t="shared" si="16"/>
        <v>25</v>
      </c>
      <c r="Y61" s="23"/>
      <c r="Z61" s="21" t="str">
        <f>IF(W61="Ma",WEEKNUM(V61,2)-$C$1,"")</f>
        <v/>
      </c>
      <c r="AA61" s="22">
        <f t="shared" si="24"/>
        <v>39806</v>
      </c>
      <c r="AB61" s="20" t="str">
        <f>LOOKUP(WEEKDAY(AA61,2),{1,2,3,4,5,6,7},{"Ma","Ti","On","To","Fr","Lø","Sø"})</f>
        <v>Ti</v>
      </c>
      <c r="AC61" s="23">
        <f t="shared" si="18"/>
        <v>25</v>
      </c>
      <c r="AD61" s="23"/>
      <c r="AE61" s="24" t="str">
        <f>IF(AB61="Ma",WEEKNUM(AA61,2)-$C$1,"")</f>
        <v/>
      </c>
    </row>
    <row r="62" spans="1:31" ht="24.95" customHeight="1">
      <c r="A62" s="31">
        <f t="shared" si="19"/>
        <v>39654</v>
      </c>
      <c r="B62" s="31"/>
      <c r="C62" s="19" t="str">
        <f>LOOKUP(WEEKDAY(A62,2),{1,2,3,4,5,6,7},{"Ma","Ti","On","To","Fr","Lø","Sø"})</f>
        <v>To</v>
      </c>
      <c r="D62" s="23">
        <f t="shared" si="11"/>
        <v>26</v>
      </c>
      <c r="E62" s="23"/>
      <c r="F62" s="21" t="str">
        <f>IF(C62="Ma",WEEKNUM(A62,2)-$C$1,"")</f>
        <v/>
      </c>
      <c r="G62" s="22">
        <f t="shared" si="20"/>
        <v>39685</v>
      </c>
      <c r="H62" s="20" t="str">
        <f>LOOKUP(WEEKDAY(G62,2),{1,2,3,4,5,6,7},{"Ma","Ti","On","To","Fr","Lø","Sø"})</f>
        <v>Sø</v>
      </c>
      <c r="I62" s="23">
        <f t="shared" si="12"/>
        <v>26</v>
      </c>
      <c r="J62" s="23"/>
      <c r="K62" s="21" t="str">
        <f>IF(H62="Ma",WEEKNUM(G62,2)-$C$1,"")</f>
        <v/>
      </c>
      <c r="L62" s="22">
        <f t="shared" si="21"/>
        <v>39716</v>
      </c>
      <c r="M62" s="20" t="str">
        <f>LOOKUP(WEEKDAY(L62,2),{1,2,3,4,5,6,7},{"Ma","Ti","On","To","Fr","Lø","Sø"})</f>
        <v>On</v>
      </c>
      <c r="N62" s="23">
        <f t="shared" si="14"/>
        <v>26</v>
      </c>
      <c r="O62" s="23"/>
      <c r="P62" s="21" t="str">
        <f>IF(M62="Ma",WEEKNUM(L62,2)-$C$1,"")</f>
        <v/>
      </c>
      <c r="Q62" s="22">
        <f t="shared" si="22"/>
        <v>39746</v>
      </c>
      <c r="R62" s="20" t="str">
        <f>LOOKUP(WEEKDAY(Q62,2),{1,2,3,4,5,6,7},{"Ma","Ti","On","To","Fr","Lø","Sø"})</f>
        <v>Fr</v>
      </c>
      <c r="S62" s="23">
        <f t="shared" si="15"/>
        <v>26</v>
      </c>
      <c r="T62" s="23"/>
      <c r="U62" s="21" t="str">
        <f>IF(R62="Ma",WEEKNUM(Q62,2)-$C$1,"")</f>
        <v/>
      </c>
      <c r="V62" s="22">
        <f t="shared" si="23"/>
        <v>39777</v>
      </c>
      <c r="W62" s="20" t="str">
        <f>LOOKUP(WEEKDAY(V62,2),{1,2,3,4,5,6,7},{"Ma","Ti","On","To","Fr","Lø","Sø"})</f>
        <v>Ma</v>
      </c>
      <c r="X62" s="23">
        <f t="shared" si="16"/>
        <v>26</v>
      </c>
      <c r="Y62" s="23"/>
      <c r="Z62" s="21">
        <f>IF(W62="Ma",WEEKNUM(V62,2)-$C$1,"")</f>
        <v>48</v>
      </c>
      <c r="AA62" s="22">
        <f t="shared" si="24"/>
        <v>39807</v>
      </c>
      <c r="AB62" s="20" t="str">
        <f>LOOKUP(WEEKDAY(AA62,2),{1,2,3,4,5,6,7},{"Ma","Ti","On","To","Fr","Lø","Sø"})</f>
        <v>On</v>
      </c>
      <c r="AC62" s="23">
        <f t="shared" si="18"/>
        <v>26</v>
      </c>
      <c r="AD62" s="23"/>
      <c r="AE62" s="24" t="str">
        <f>IF(AB62="Ma",WEEKNUM(AA62,2)-$C$1,"")</f>
        <v/>
      </c>
    </row>
    <row r="63" spans="1:31" ht="24.95" customHeight="1">
      <c r="A63" s="31">
        <f t="shared" si="19"/>
        <v>39655</v>
      </c>
      <c r="B63" s="31"/>
      <c r="C63" s="19" t="str">
        <f>LOOKUP(WEEKDAY(A63,2),{1,2,3,4,5,6,7},{"Ma","Ti","On","To","Fr","Lø","Sø"})</f>
        <v>Fr</v>
      </c>
      <c r="D63" s="23">
        <f t="shared" si="11"/>
        <v>27</v>
      </c>
      <c r="E63" s="23"/>
      <c r="F63" s="21" t="str">
        <f>IF(C63="Ma",WEEKNUM(A63,2)-$C$1,"")</f>
        <v/>
      </c>
      <c r="G63" s="22">
        <f t="shared" si="20"/>
        <v>39686</v>
      </c>
      <c r="H63" s="20" t="str">
        <f>LOOKUP(WEEKDAY(G63,2),{1,2,3,4,5,6,7},{"Ma","Ti","On","To","Fr","Lø","Sø"})</f>
        <v>Ma</v>
      </c>
      <c r="I63" s="23">
        <f t="shared" si="12"/>
        <v>27</v>
      </c>
      <c r="J63" s="23"/>
      <c r="K63" s="21">
        <f>IF(H63="Ma",WEEKNUM(G63,2)-$C$1,"")</f>
        <v>35</v>
      </c>
      <c r="L63" s="22">
        <f t="shared" si="21"/>
        <v>39717</v>
      </c>
      <c r="M63" s="20" t="str">
        <f>LOOKUP(WEEKDAY(L63,2),{1,2,3,4,5,6,7},{"Ma","Ti","On","To","Fr","Lø","Sø"})</f>
        <v>To</v>
      </c>
      <c r="N63" s="23">
        <f t="shared" si="14"/>
        <v>27</v>
      </c>
      <c r="O63" s="23"/>
      <c r="P63" s="21" t="str">
        <f>IF(M63="Ma",WEEKNUM(L63,2)-$C$1,"")</f>
        <v/>
      </c>
      <c r="Q63" s="22">
        <f t="shared" si="22"/>
        <v>39747</v>
      </c>
      <c r="R63" s="20" t="str">
        <f>LOOKUP(WEEKDAY(Q63,2),{1,2,3,4,5,6,7},{"Ma","Ti","On","To","Fr","Lø","Sø"})</f>
        <v>Lø</v>
      </c>
      <c r="S63" s="23">
        <f t="shared" si="15"/>
        <v>27</v>
      </c>
      <c r="T63" s="23"/>
      <c r="U63" s="21" t="str">
        <f>IF(R63="Ma",WEEKNUM(Q63,2)-$C$1,"")</f>
        <v/>
      </c>
      <c r="V63" s="22">
        <f t="shared" si="23"/>
        <v>39778</v>
      </c>
      <c r="W63" s="20" t="str">
        <f>LOOKUP(WEEKDAY(V63,2),{1,2,3,4,5,6,7},{"Ma","Ti","On","To","Fr","Lø","Sø"})</f>
        <v>Ti</v>
      </c>
      <c r="X63" s="23">
        <f t="shared" si="16"/>
        <v>27</v>
      </c>
      <c r="Y63" s="23"/>
      <c r="Z63" s="21" t="str">
        <f>IF(W63="Ma",WEEKNUM(V63,2)-$C$1,"")</f>
        <v/>
      </c>
      <c r="AA63" s="22">
        <f t="shared" si="24"/>
        <v>39808</v>
      </c>
      <c r="AB63" s="20" t="str">
        <f>LOOKUP(WEEKDAY(AA63,2),{1,2,3,4,5,6,7},{"Ma","Ti","On","To","Fr","Lø","Sø"})</f>
        <v>To</v>
      </c>
      <c r="AC63" s="23">
        <f t="shared" si="18"/>
        <v>27</v>
      </c>
      <c r="AD63" s="23"/>
      <c r="AE63" s="24" t="str">
        <f>IF(AB63="Ma",WEEKNUM(AA63,2)-$C$1,"")</f>
        <v/>
      </c>
    </row>
    <row r="64" spans="1:31" ht="24.95" customHeight="1">
      <c r="A64" s="31">
        <f t="shared" si="19"/>
        <v>39656</v>
      </c>
      <c r="B64" s="31"/>
      <c r="C64" s="19" t="str">
        <f>LOOKUP(WEEKDAY(A64,2),{1,2,3,4,5,6,7},{"Ma","Ti","On","To","Fr","Lø","Sø"})</f>
        <v>Lø</v>
      </c>
      <c r="D64" s="23">
        <f t="shared" si="11"/>
        <v>28</v>
      </c>
      <c r="E64" s="23"/>
      <c r="F64" s="21" t="str">
        <f>IF(C64="Ma",WEEKNUM(A64,2)-$C$1,"")</f>
        <v/>
      </c>
      <c r="G64" s="22">
        <f t="shared" si="20"/>
        <v>39687</v>
      </c>
      <c r="H64" s="20" t="str">
        <f>LOOKUP(WEEKDAY(G64,2),{1,2,3,4,5,6,7},{"Ma","Ti","On","To","Fr","Lø","Sø"})</f>
        <v>Ti</v>
      </c>
      <c r="I64" s="23">
        <f t="shared" si="12"/>
        <v>28</v>
      </c>
      <c r="J64" s="23"/>
      <c r="K64" s="21" t="str">
        <f>IF(H64="Ma",WEEKNUM(G64,2)-$C$1,"")</f>
        <v/>
      </c>
      <c r="L64" s="22">
        <f t="shared" si="21"/>
        <v>39718</v>
      </c>
      <c r="M64" s="20" t="str">
        <f>LOOKUP(WEEKDAY(L64,2),{1,2,3,4,5,6,7},{"Ma","Ti","On","To","Fr","Lø","Sø"})</f>
        <v>Fr</v>
      </c>
      <c r="N64" s="23">
        <f t="shared" si="14"/>
        <v>28</v>
      </c>
      <c r="O64" s="23"/>
      <c r="P64" s="21" t="str">
        <f>IF(M64="Ma",WEEKNUM(L64,2)-$C$1,"")</f>
        <v/>
      </c>
      <c r="Q64" s="22">
        <f t="shared" si="22"/>
        <v>39748</v>
      </c>
      <c r="R64" s="20" t="str">
        <f>LOOKUP(WEEKDAY(Q64,2),{1,2,3,4,5,6,7},{"Ma","Ti","On","To","Fr","Lø","Sø"})</f>
        <v>Sø</v>
      </c>
      <c r="S64" s="23">
        <f t="shared" si="15"/>
        <v>28</v>
      </c>
      <c r="T64" s="23"/>
      <c r="U64" s="21" t="str">
        <f>IF(R64="Ma",WEEKNUM(Q64,2)-$C$1,"")</f>
        <v/>
      </c>
      <c r="V64" s="22">
        <f t="shared" si="23"/>
        <v>39779</v>
      </c>
      <c r="W64" s="20" t="str">
        <f>LOOKUP(WEEKDAY(V64,2),{1,2,3,4,5,6,7},{"Ma","Ti","On","To","Fr","Lø","Sø"})</f>
        <v>On</v>
      </c>
      <c r="X64" s="23">
        <f t="shared" si="16"/>
        <v>28</v>
      </c>
      <c r="Y64" s="23"/>
      <c r="Z64" s="21" t="str">
        <f>IF(W64="Ma",WEEKNUM(V64,2)-$C$1,"")</f>
        <v/>
      </c>
      <c r="AA64" s="22">
        <f t="shared" si="24"/>
        <v>39809</v>
      </c>
      <c r="AB64" s="20" t="str">
        <f>LOOKUP(WEEKDAY(AA64,2),{1,2,3,4,5,6,7},{"Ma","Ti","On","To","Fr","Lø","Sø"})</f>
        <v>Fr</v>
      </c>
      <c r="AC64" s="23">
        <f t="shared" si="18"/>
        <v>28</v>
      </c>
      <c r="AD64" s="23"/>
      <c r="AE64" s="24" t="str">
        <f>IF(AB64="Ma",WEEKNUM(AA64,2)-$C$1,"")</f>
        <v/>
      </c>
    </row>
    <row r="65" spans="1:31" ht="24.95" customHeight="1">
      <c r="A65" s="31">
        <f t="shared" si="19"/>
        <v>39657</v>
      </c>
      <c r="B65" s="31"/>
      <c r="C65" s="19" t="str">
        <f>LOOKUP(WEEKDAY(A65,2),{1,2,3,4,5,6,7},{"Ma","Ti","On","To","Fr","Lø","Sø"})</f>
        <v>Sø</v>
      </c>
      <c r="D65" s="23">
        <f t="shared" si="11"/>
        <v>29</v>
      </c>
      <c r="E65" s="23"/>
      <c r="F65" s="21" t="str">
        <f>IF(C65="Ma",WEEKNUM(A65,2)-$C$1,"")</f>
        <v/>
      </c>
      <c r="G65" s="22">
        <f t="shared" si="20"/>
        <v>39688</v>
      </c>
      <c r="H65" s="20" t="str">
        <f>LOOKUP(WEEKDAY(G65,2),{1,2,3,4,5,6,7},{"Ma","Ti","On","To","Fr","Lø","Sø"})</f>
        <v>On</v>
      </c>
      <c r="I65" s="23">
        <f t="shared" si="12"/>
        <v>29</v>
      </c>
      <c r="J65" s="23"/>
      <c r="K65" s="21" t="str">
        <f>IF(H65="Ma",WEEKNUM(G65,2)-$C$1,"")</f>
        <v/>
      </c>
      <c r="L65" s="22">
        <f t="shared" si="21"/>
        <v>39719</v>
      </c>
      <c r="M65" s="20" t="str">
        <f>LOOKUP(WEEKDAY(L65,2),{1,2,3,4,5,6,7},{"Ma","Ti","On","To","Fr","Lø","Sø"})</f>
        <v>Lø</v>
      </c>
      <c r="N65" s="23">
        <f t="shared" si="14"/>
        <v>29</v>
      </c>
      <c r="O65" s="23"/>
      <c r="P65" s="21" t="str">
        <f>IF(M65="Ma",WEEKNUM(L65,2)-$C$1,"")</f>
        <v/>
      </c>
      <c r="Q65" s="22">
        <f t="shared" si="22"/>
        <v>39749</v>
      </c>
      <c r="R65" s="20" t="str">
        <f>LOOKUP(WEEKDAY(Q65,2),{1,2,3,4,5,6,7},{"Ma","Ti","On","To","Fr","Lø","Sø"})</f>
        <v>Ma</v>
      </c>
      <c r="S65" s="23">
        <f t="shared" si="15"/>
        <v>29</v>
      </c>
      <c r="T65" s="23"/>
      <c r="U65" s="21">
        <f>IF(R65="Ma",WEEKNUM(Q65,2)-$C$1,"")</f>
        <v>44</v>
      </c>
      <c r="V65" s="22">
        <f t="shared" si="23"/>
        <v>39780</v>
      </c>
      <c r="W65" s="20" t="str">
        <f>LOOKUP(WEEKDAY(V65,2),{1,2,3,4,5,6,7},{"Ma","Ti","On","To","Fr","Lø","Sø"})</f>
        <v>To</v>
      </c>
      <c r="X65" s="23">
        <f t="shared" si="16"/>
        <v>29</v>
      </c>
      <c r="Y65" s="23"/>
      <c r="Z65" s="21" t="str">
        <f>IF(W65="Ma",WEEKNUM(V65,2)-$C$1,"")</f>
        <v/>
      </c>
      <c r="AA65" s="22">
        <f t="shared" si="24"/>
        <v>39810</v>
      </c>
      <c r="AB65" s="20" t="str">
        <f>LOOKUP(WEEKDAY(AA65,2),{1,2,3,4,5,6,7},{"Ma","Ti","On","To","Fr","Lø","Sø"})</f>
        <v>Lø</v>
      </c>
      <c r="AC65" s="23">
        <f t="shared" si="18"/>
        <v>29</v>
      </c>
      <c r="AD65" s="23"/>
      <c r="AE65" s="24" t="str">
        <f>IF(AB65="Ma",WEEKNUM(AA65,2)-$C$1,"")</f>
        <v/>
      </c>
    </row>
    <row r="66" spans="1:31" ht="24.95" customHeight="1">
      <c r="A66" s="31">
        <f t="shared" si="19"/>
        <v>39658</v>
      </c>
      <c r="B66" s="31"/>
      <c r="C66" s="19" t="str">
        <f>LOOKUP(WEEKDAY(A66,2),{1,2,3,4,5,6,7},{"Ma","Ti","On","To","Fr","Lø","Sø"})</f>
        <v>Ma</v>
      </c>
      <c r="D66" s="23">
        <f t="shared" si="11"/>
        <v>30</v>
      </c>
      <c r="E66" s="23"/>
      <c r="F66" s="21">
        <f>IF(C66="Ma",WEEKNUM(A66,2)-$C$1,"")</f>
        <v>31</v>
      </c>
      <c r="G66" s="22">
        <f t="shared" si="20"/>
        <v>39689</v>
      </c>
      <c r="H66" s="20" t="str">
        <f>LOOKUP(WEEKDAY(G66,2),{1,2,3,4,5,6,7},{"Ma","Ti","On","To","Fr","Lø","Sø"})</f>
        <v>To</v>
      </c>
      <c r="I66" s="23">
        <f t="shared" si="12"/>
        <v>30</v>
      </c>
      <c r="J66" s="23"/>
      <c r="K66" s="21" t="str">
        <f>IF(H66="Ma",WEEKNUM(G66,2)-$C$1,"")</f>
        <v/>
      </c>
      <c r="L66" s="22">
        <f t="shared" si="21"/>
        <v>39720</v>
      </c>
      <c r="M66" s="20" t="str">
        <f>LOOKUP(WEEKDAY(L66,2),{1,2,3,4,5,6,7},{"Ma","Ti","On","To","Fr","Lø","Sø"})</f>
        <v>Sø</v>
      </c>
      <c r="N66" s="23">
        <f t="shared" si="14"/>
        <v>30</v>
      </c>
      <c r="O66" s="23"/>
      <c r="P66" s="21" t="str">
        <f>IF(M66="Ma",WEEKNUM(L66,2)-$C$1,"")</f>
        <v/>
      </c>
      <c r="Q66" s="22">
        <f t="shared" si="22"/>
        <v>39750</v>
      </c>
      <c r="R66" s="20" t="str">
        <f>LOOKUP(WEEKDAY(Q66,2),{1,2,3,4,5,6,7},{"Ma","Ti","On","To","Fr","Lø","Sø"})</f>
        <v>Ti</v>
      </c>
      <c r="S66" s="23">
        <f t="shared" si="15"/>
        <v>30</v>
      </c>
      <c r="T66" s="23"/>
      <c r="U66" s="21" t="str">
        <f>IF(R66="Ma",WEEKNUM(Q66,2)-$C$1,"")</f>
        <v/>
      </c>
      <c r="V66" s="22">
        <f t="shared" si="23"/>
        <v>39781</v>
      </c>
      <c r="W66" s="20" t="str">
        <f>LOOKUP(WEEKDAY(V66,2),{1,2,3,4,5,6,7},{"Ma","Ti","On","To","Fr","Lø","Sø"})</f>
        <v>Fr</v>
      </c>
      <c r="X66" s="23">
        <f t="shared" si="16"/>
        <v>30</v>
      </c>
      <c r="Y66" s="23"/>
      <c r="Z66" s="21" t="str">
        <f>IF(W66="Ma",WEEKNUM(V66,2)-$C$1,"")</f>
        <v/>
      </c>
      <c r="AA66" s="22">
        <f t="shared" si="24"/>
        <v>39811</v>
      </c>
      <c r="AB66" s="20" t="str">
        <f>LOOKUP(WEEKDAY(AA66,2),{1,2,3,4,5,6,7},{"Ma","Ti","On","To","Fr","Lø","Sø"})</f>
        <v>Sø</v>
      </c>
      <c r="AC66" s="23">
        <f t="shared" si="18"/>
        <v>30</v>
      </c>
      <c r="AD66" s="23"/>
      <c r="AE66" s="24" t="str">
        <f>IF(AB66="Ma",WEEKNUM(AA66,2)-$C$1,"")</f>
        <v/>
      </c>
    </row>
    <row r="67" spans="1:31" ht="24.95" customHeight="1" thickBot="1">
      <c r="A67" s="31">
        <f t="shared" si="19"/>
        <v>39659</v>
      </c>
      <c r="B67" s="31"/>
      <c r="C67" s="25" t="str">
        <f>LOOKUP(WEEKDAY(A67,2),{1,2,3,4,5,6,7},{"Ma","Ti","On","To","Fr","Lø","Sø"})</f>
        <v>Ti</v>
      </c>
      <c r="D67" s="29">
        <f t="shared" si="11"/>
        <v>31</v>
      </c>
      <c r="E67" s="29"/>
      <c r="F67" s="27" t="str">
        <f>IF(C67="Ma",WEEKNUM(A67,2)-$C$1,"")</f>
        <v/>
      </c>
      <c r="G67" s="28">
        <f t="shared" si="20"/>
        <v>39690</v>
      </c>
      <c r="H67" s="26" t="str">
        <f>LOOKUP(WEEKDAY(G67,2),{1,2,3,4,5,6,7},{"Ma","Ti","On","To","Fr","Lø","Sø"})</f>
        <v>Fr</v>
      </c>
      <c r="I67" s="29">
        <f t="shared" si="12"/>
        <v>31</v>
      </c>
      <c r="J67" s="29"/>
      <c r="K67" s="27" t="str">
        <f>IF(H67="Ma",WEEKNUM(G67,2)-$C$1,"")</f>
        <v/>
      </c>
      <c r="L67" s="28"/>
      <c r="M67" s="26"/>
      <c r="N67" s="29"/>
      <c r="O67" s="29"/>
      <c r="P67" s="27" t="str">
        <f>IF(M67="Ma",WEEKNUM(L67,2)-$C$1,"")</f>
        <v/>
      </c>
      <c r="Q67" s="28">
        <f t="shared" si="22"/>
        <v>39751</v>
      </c>
      <c r="R67" s="26" t="str">
        <f>LOOKUP(WEEKDAY(Q67,2),{1,2,3,4,5,6,7},{"Ma","Ti","On","To","Fr","Lø","Sø"})</f>
        <v>On</v>
      </c>
      <c r="S67" s="29">
        <f t="shared" si="15"/>
        <v>31</v>
      </c>
      <c r="T67" s="29"/>
      <c r="U67" s="27" t="str">
        <f>IF(R67="Ma",WEEKNUM(Q67,2)-$C$1,"")</f>
        <v/>
      </c>
      <c r="V67" s="28"/>
      <c r="W67" s="26"/>
      <c r="X67" s="29"/>
      <c r="Y67" s="29"/>
      <c r="Z67" s="27"/>
      <c r="AA67" s="28">
        <f t="shared" si="24"/>
        <v>39812</v>
      </c>
      <c r="AB67" s="26" t="str">
        <f>LOOKUP(WEEKDAY(AA67,2),{1,2,3,4,5,6,7},{"Ma","Ti","On","To","Fr","Lø","Sø"})</f>
        <v>Ma</v>
      </c>
      <c r="AC67" s="29">
        <f t="shared" si="18"/>
        <v>31</v>
      </c>
      <c r="AD67" s="29"/>
      <c r="AE67" s="30">
        <f>IF(AB67="Ma",WEEKNUM(AA67,2)-$C$1,"")</f>
        <v>1</v>
      </c>
    </row>
  </sheetData>
  <sheetProtection selectLockedCells="1"/>
  <conditionalFormatting sqref="C3:F33 C37:F67">
    <cfRule type="expression" dxfId="17" priority="23">
      <formula>($C3="Lø")</formula>
    </cfRule>
    <cfRule type="expression" dxfId="16" priority="24">
      <formula>($C3="Sø")</formula>
    </cfRule>
  </conditionalFormatting>
  <conditionalFormatting sqref="H3:K33 H37:K67">
    <cfRule type="expression" dxfId="15" priority="21">
      <formula>($H3="Lø")</formula>
    </cfRule>
    <cfRule type="expression" dxfId="14" priority="22">
      <formula>($H3="Sø")</formula>
    </cfRule>
  </conditionalFormatting>
  <conditionalFormatting sqref="M3:P33 M37:P66">
    <cfRule type="expression" dxfId="13" priority="19">
      <formula>($M3="Lø")</formula>
    </cfRule>
    <cfRule type="expression" dxfId="12" priority="20">
      <formula>($M3="Sø")</formula>
    </cfRule>
  </conditionalFormatting>
  <conditionalFormatting sqref="R3:U33">
    <cfRule type="expression" dxfId="11" priority="17">
      <formula>($R3="Lø")</formula>
    </cfRule>
    <cfRule type="expression" dxfId="10" priority="18">
      <formula>($R3="Sø")</formula>
    </cfRule>
  </conditionalFormatting>
  <conditionalFormatting sqref="W3:Z33">
    <cfRule type="expression" dxfId="9" priority="15">
      <formula>($W3="Lø")</formula>
    </cfRule>
    <cfRule type="expression" dxfId="8" priority="16">
      <formula>($W3="Sø")</formula>
    </cfRule>
  </conditionalFormatting>
  <conditionalFormatting sqref="AB3:AE33">
    <cfRule type="expression" dxfId="7" priority="13">
      <formula>($AB3="Lø")</formula>
    </cfRule>
    <cfRule type="expression" dxfId="6" priority="14">
      <formula>($AB3="Sø")</formula>
    </cfRule>
  </conditionalFormatting>
  <conditionalFormatting sqref="R37:U67">
    <cfRule type="expression" dxfId="5" priority="43">
      <formula>($R37="Sø")</formula>
    </cfRule>
    <cfRule type="expression" dxfId="4" priority="44">
      <formula>($R37="Lø")</formula>
    </cfRule>
  </conditionalFormatting>
  <conditionalFormatting sqref="W37:Z66">
    <cfRule type="expression" dxfId="3" priority="45">
      <formula>($W37="Sø")</formula>
    </cfRule>
    <cfRule type="expression" dxfId="2" priority="46">
      <formula>($W37="Lø")</formula>
    </cfRule>
  </conditionalFormatting>
  <conditionalFormatting sqref="AB37:AE67">
    <cfRule type="expression" dxfId="1" priority="47">
      <formula>($AB37="Sø")</formula>
    </cfRule>
    <cfRule type="expression" dxfId="0" priority="48">
      <formula>($AB37="Lø")</formula>
    </cfRule>
  </conditionalFormatting>
  <pageMargins left="0.7" right="0.7" top="0.75" bottom="0.75" header="0.3" footer="0.3"/>
  <pageSetup paperSize="8" scale="67" orientation="portrait" r:id="rId1"/>
  <headerFooter>
    <oddHeader xml:space="preserve">&amp;CKalender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topLeftCell="B1" zoomScale="85" zoomScaleNormal="85" workbookViewId="0">
      <selection activeCell="AE37" sqref="AE37"/>
    </sheetView>
  </sheetViews>
  <sheetFormatPr defaultRowHeight="15"/>
  <cols>
    <col min="1" max="1" width="10.85546875" style="8" hidden="1" customWidth="1"/>
    <col min="2" max="2" width="5" style="8" customWidth="1"/>
    <col min="3" max="3" width="3.7109375" style="1" bestFit="1" customWidth="1"/>
    <col min="4" max="4" width="3.42578125" style="9" bestFit="1" customWidth="1"/>
    <col min="5" max="5" width="13.7109375" style="1" customWidth="1"/>
    <col min="6" max="6" width="2" style="1" bestFit="1" customWidth="1"/>
    <col min="7" max="7" width="10.140625" style="1" hidden="1" customWidth="1"/>
    <col min="8" max="8" width="3.7109375" style="1" bestFit="1" customWidth="1"/>
    <col min="9" max="9" width="3.42578125" style="1" bestFit="1" customWidth="1"/>
    <col min="10" max="10" width="13.7109375" style="1" customWidth="1"/>
    <col min="11" max="11" width="2" style="1" bestFit="1" customWidth="1"/>
    <col min="12" max="12" width="10.140625" style="1" hidden="1" customWidth="1"/>
    <col min="13" max="13" width="3.7109375" style="1" bestFit="1" customWidth="1"/>
    <col min="14" max="14" width="3.42578125" style="1" bestFit="1" customWidth="1"/>
    <col min="15" max="15" width="13.7109375" style="1" customWidth="1"/>
    <col min="16" max="16" width="3.42578125" style="1" bestFit="1" customWidth="1"/>
    <col min="17" max="17" width="10.140625" style="1" hidden="1" customWidth="1"/>
    <col min="18" max="18" width="3.7109375" style="1" bestFit="1" customWidth="1"/>
    <col min="19" max="19" width="3.42578125" style="1" bestFit="1" customWidth="1"/>
    <col min="20" max="20" width="13.7109375" style="1" customWidth="1"/>
    <col min="21" max="21" width="3.42578125" style="1" bestFit="1" customWidth="1"/>
    <col min="22" max="22" width="10.140625" style="1" hidden="1" customWidth="1"/>
    <col min="23" max="23" width="13.7109375" style="1" customWidth="1"/>
    <col min="24" max="24" width="3.42578125" style="1" bestFit="1" customWidth="1"/>
    <col min="25" max="25" width="13.7109375" style="1" customWidth="1"/>
    <col min="26" max="26" width="3.42578125" style="1" bestFit="1" customWidth="1"/>
    <col min="27" max="27" width="10.140625" style="1" hidden="1" customWidth="1"/>
    <col min="28" max="28" width="3.7109375" style="1" bestFit="1" customWidth="1"/>
    <col min="29" max="29" width="3.42578125" style="1" bestFit="1" customWidth="1"/>
    <col min="30" max="30" width="13.7109375" style="1" customWidth="1"/>
    <col min="31" max="31" width="3.42578125" style="1" bestFit="1" customWidth="1"/>
    <col min="32" max="32" width="16.140625" style="1" hidden="1" customWidth="1"/>
    <col min="33" max="33" width="3.7109375" style="1" bestFit="1" customWidth="1"/>
    <col min="34" max="34" width="3.42578125" style="1" bestFit="1" customWidth="1"/>
    <col min="35" max="35" width="13.7109375" style="1" customWidth="1"/>
    <col min="36" max="36" width="3.42578125" style="1" bestFit="1" customWidth="1"/>
    <col min="37" max="37" width="14.85546875" style="1" hidden="1" customWidth="1"/>
    <col min="38" max="38" width="3.7109375" style="1" bestFit="1" customWidth="1"/>
    <col min="39" max="39" width="3.42578125" style="1" bestFit="1" customWidth="1"/>
    <col min="40" max="40" width="13.7109375" style="1" customWidth="1"/>
    <col min="41" max="41" width="3.42578125" style="1" bestFit="1" customWidth="1"/>
    <col min="42" max="42" width="10.140625" style="1" hidden="1" customWidth="1"/>
    <col min="43" max="43" width="4.28515625" style="1" bestFit="1" customWidth="1"/>
    <col min="44" max="44" width="3.42578125" style="1" bestFit="1" customWidth="1"/>
    <col min="45" max="45" width="13.7109375" style="1" customWidth="1"/>
    <col min="46" max="46" width="3.42578125" style="1" bestFit="1" customWidth="1"/>
    <col min="47" max="47" width="10.140625" style="1" hidden="1" customWidth="1"/>
    <col min="48" max="48" width="4.28515625" style="1" bestFit="1" customWidth="1"/>
    <col min="49" max="49" width="3.42578125" style="1" bestFit="1" customWidth="1"/>
    <col min="50" max="50" width="13.7109375" style="1" customWidth="1"/>
    <col min="51" max="51" width="3.42578125" style="1" bestFit="1" customWidth="1"/>
    <col min="52" max="52" width="10.140625" style="1" hidden="1" customWidth="1"/>
    <col min="53" max="53" width="4.28515625" style="1" bestFit="1" customWidth="1"/>
    <col min="54" max="54" width="3.42578125" style="1" bestFit="1" customWidth="1"/>
    <col min="55" max="55" width="13.7109375" style="1" customWidth="1"/>
    <col min="56" max="56" width="3.42578125" style="1" bestFit="1" customWidth="1"/>
    <col min="57" max="57" width="0" style="1" hidden="1" customWidth="1"/>
    <col min="58" max="58" width="4.28515625" style="1" bestFit="1" customWidth="1"/>
    <col min="59" max="59" width="3.42578125" style="1" bestFit="1" customWidth="1"/>
    <col min="60" max="60" width="13.7109375" style="1" customWidth="1"/>
    <col min="61" max="61" width="3.42578125" style="1" bestFit="1" customWidth="1"/>
    <col min="62" max="16384" width="9.140625" style="1"/>
  </cols>
  <sheetData>
    <row r="1" spans="1:61" s="4" customFormat="1">
      <c r="B1" s="4">
        <v>2012</v>
      </c>
      <c r="C1" s="1">
        <v>0</v>
      </c>
      <c r="D1" s="5"/>
      <c r="E1" s="4" t="s">
        <v>0</v>
      </c>
      <c r="J1" s="4" t="s">
        <v>1</v>
      </c>
      <c r="O1" s="4" t="s">
        <v>2</v>
      </c>
      <c r="T1" s="4" t="s">
        <v>3</v>
      </c>
      <c r="Y1" s="4" t="s">
        <v>4</v>
      </c>
      <c r="AD1" s="4" t="s">
        <v>5</v>
      </c>
      <c r="AI1" s="4" t="s">
        <v>6</v>
      </c>
      <c r="AN1" s="4" t="s">
        <v>7</v>
      </c>
      <c r="AS1" s="4" t="s">
        <v>8</v>
      </c>
      <c r="AX1" s="4" t="s">
        <v>9</v>
      </c>
      <c r="BC1" s="4" t="s">
        <v>10</v>
      </c>
      <c r="BH1" s="4" t="s">
        <v>11</v>
      </c>
    </row>
    <row r="2" spans="1:61">
      <c r="A2" s="2">
        <f>DATE($B$1,1,1)</f>
        <v>39447</v>
      </c>
      <c r="B2" s="2"/>
      <c r="C2" s="1" t="str">
        <f>LOOKUP(WEEKDAY(A2,2),{1,2,3,4,5,6,7},{"Ma","Ti","On","To","Fr","Lø","Sø"})</f>
        <v>Sø</v>
      </c>
      <c r="D2" s="1">
        <f>DAY(A2)</f>
        <v>1</v>
      </c>
      <c r="F2" s="6" t="str">
        <f>IF(C2="Ma",WEEKNUM(A2,2)-B1,"")</f>
        <v/>
      </c>
      <c r="G2" s="7">
        <f>A32+1</f>
        <v>39478</v>
      </c>
      <c r="H2" s="1" t="str">
        <f>LOOKUP(WEEKDAY(G2,2),{1,2,3,4,5,6,7},{"Ma","Ti","On","To","Fr","Lø","Sø"})</f>
        <v>On</v>
      </c>
      <c r="I2" s="3">
        <f t="shared" ref="I2:I32" si="0">DAY(G2)</f>
        <v>1</v>
      </c>
      <c r="J2" s="3"/>
      <c r="K2" s="6" t="str">
        <f>IF(H2="Ma",WEEKNUM(G2,2)-$C$1,"")</f>
        <v/>
      </c>
      <c r="L2" s="7">
        <f>IF(I30=29,G30+1,G29+1)</f>
        <v>39507</v>
      </c>
      <c r="M2" s="1" t="str">
        <f>LOOKUP(WEEKDAY(L2,2),{1,2,3,4,5,6,7},{"Ma","Ti","On","To","Fr","Lø","Sø"})</f>
        <v>To</v>
      </c>
      <c r="N2" s="3">
        <f t="shared" ref="N2:N32" si="1">DAY(L2)</f>
        <v>1</v>
      </c>
      <c r="O2" s="3"/>
      <c r="P2" s="6" t="str">
        <f>IF(M2="Ma",WEEKNUM(L2,2)-$C$1,"")</f>
        <v/>
      </c>
      <c r="Q2" s="7">
        <f>L32+1</f>
        <v>39538</v>
      </c>
      <c r="R2" s="1" t="str">
        <f>LOOKUP(WEEKDAY(Q2,2),{1,2,3,4,5,6,7},{"Ma","Ti","On","To","Fr","Lø","Sø"})</f>
        <v>Sø</v>
      </c>
      <c r="S2" s="3">
        <f t="shared" ref="S2:S32" si="2">DAY(Q2)</f>
        <v>1</v>
      </c>
      <c r="T2" s="3"/>
      <c r="U2" s="6" t="str">
        <f>IF(R2="Ma",WEEKNUM(Q2,2)-$C$1,"")</f>
        <v/>
      </c>
      <c r="V2" s="7">
        <f>Q31+1</f>
        <v>39568</v>
      </c>
      <c r="W2" s="1" t="str">
        <f>LOOKUP(WEEKDAY(V2,2),{1,2,3,4,5,6,7},{"Ma","Ti","On","To","Fr","Lø","Sø"})</f>
        <v>Ti</v>
      </c>
      <c r="X2" s="3">
        <f t="shared" ref="X2:X32" si="3">DAY(V2)</f>
        <v>1</v>
      </c>
      <c r="Y2" s="3"/>
      <c r="Z2" s="6" t="str">
        <f t="shared" ref="Z2:Z32" si="4">IF(W2="Ma",WEEKNUM(V2,2)-$C$1,"")</f>
        <v/>
      </c>
      <c r="AA2" s="7">
        <f>V32+1</f>
        <v>39599</v>
      </c>
      <c r="AB2" s="1" t="str">
        <f>LOOKUP(WEEKDAY(AA2,2),{1,2,3,4,5,6,7},{"Ma","Ti","On","To","Fr","Lø","Sø"})</f>
        <v>Fr</v>
      </c>
      <c r="AC2" s="3">
        <f t="shared" ref="AC2:AC32" si="5">DAY(AA2)</f>
        <v>1</v>
      </c>
      <c r="AD2" s="3"/>
      <c r="AE2" s="6" t="str">
        <f t="shared" ref="AE2:AE32" si="6">IF(AB2="Ma",WEEKNUM(AA2,2)-$C$1,"")</f>
        <v/>
      </c>
      <c r="AF2" s="7">
        <f>AA31+1</f>
        <v>39629</v>
      </c>
      <c r="AG2" s="1" t="str">
        <f>LOOKUP(WEEKDAY(AF2,2),{1,2,3,4,5,6,7},{"Ma","Ti","On","To","Fr","Lø","Sø"})</f>
        <v>Sø</v>
      </c>
      <c r="AH2" s="3">
        <f t="shared" ref="AH2:AH32" si="7">DAY(AF2)</f>
        <v>1</v>
      </c>
      <c r="AI2" s="3"/>
      <c r="AJ2" s="6" t="str">
        <f t="shared" ref="AJ2:AJ32" si="8">IF(AG2="Ma",WEEKNUM(AF2,2)-$C$1,"")</f>
        <v/>
      </c>
      <c r="AK2" s="7">
        <f t="shared" ref="AK2" si="9">AF32+1</f>
        <v>39660</v>
      </c>
      <c r="AL2" s="1" t="str">
        <f>LOOKUP(WEEKDAY(AK2,2),{1,2,3,4,5,6,7},{"Ma","Ti","On","To","Fr","Lø","Sø"})</f>
        <v>On</v>
      </c>
      <c r="AM2" s="3">
        <f t="shared" ref="AM2:AM32" si="10">DAY(AK2)</f>
        <v>1</v>
      </c>
      <c r="AN2" s="3"/>
      <c r="AO2" s="6" t="str">
        <f t="shared" ref="AO2:AO32" si="11">IF(AL2="Ma",WEEKNUM(AK2,2)-$C$1,"")</f>
        <v/>
      </c>
      <c r="AP2" s="7">
        <f t="shared" ref="AP2" si="12">AK32+1</f>
        <v>39691</v>
      </c>
      <c r="AQ2" s="1" t="str">
        <f>LOOKUP(WEEKDAY(AP2,2),{1,2,3,4,5,6,7},{"Ma","Ti","On","To","Fr","Lø","Sø"})</f>
        <v>Lø</v>
      </c>
      <c r="AR2" s="3">
        <f t="shared" ref="AR2:AR32" si="13">DAY(AP2)</f>
        <v>1</v>
      </c>
      <c r="AS2" s="3"/>
      <c r="AT2" s="6" t="str">
        <f t="shared" ref="AT2:AT31" si="14">IF(AQ2="Ma",WEEKNUM(AP2,2)-$C$1,"")</f>
        <v/>
      </c>
      <c r="AU2" s="7">
        <f>AP31+1</f>
        <v>39721</v>
      </c>
      <c r="AV2" s="1" t="str">
        <f>LOOKUP(WEEKDAY(AU2,2),{1,2,3,4,5,6,7},{"Ma","Ti","On","To","Fr","Lø","Sø"})</f>
        <v>Ma</v>
      </c>
      <c r="AW2" s="3">
        <f t="shared" ref="AW2:AW32" si="15">DAY(AU2)</f>
        <v>1</v>
      </c>
      <c r="AX2" s="3"/>
      <c r="AY2" s="6">
        <f t="shared" ref="AY2:AY32" si="16">IF(AV2="Ma",WEEKNUM(AU2,2)-$C$1,"")</f>
        <v>40</v>
      </c>
      <c r="AZ2" s="7">
        <f>AU32+1</f>
        <v>39752</v>
      </c>
      <c r="BA2" s="1" t="str">
        <f>LOOKUP(WEEKDAY(AZ2,2),{1,2,3,4,5,6,7},{"Ma","Ti","On","To","Fr","Lø","Sø"})</f>
        <v>To</v>
      </c>
      <c r="BB2" s="3">
        <f t="shared" ref="BB2:BB31" si="17">DAY(AZ2)</f>
        <v>1</v>
      </c>
      <c r="BC2" s="3"/>
      <c r="BD2" s="6" t="str">
        <f t="shared" ref="BD2:BD31" si="18">IF(BA2="Ma",WEEKNUM(AZ2,2)-$C$1,"")</f>
        <v/>
      </c>
      <c r="BE2" s="7">
        <f t="shared" ref="BE2" si="19">AZ31+1</f>
        <v>39782</v>
      </c>
      <c r="BF2" s="1" t="str">
        <f>LOOKUP(WEEKDAY(BE2,2),{1,2,3,4,5,6,7},{"Ma","Ti","On","To","Fr","Lø","Sø"})</f>
        <v>Lø</v>
      </c>
      <c r="BG2" s="3">
        <f t="shared" ref="BG2:BG32" si="20">DAY(BE2)</f>
        <v>1</v>
      </c>
      <c r="BH2" s="3"/>
      <c r="BI2" s="6" t="str">
        <f t="shared" ref="BI2:BI32" si="21">IF(BF2="Ma",WEEKNUM(BE2,2)-$C$1,"")</f>
        <v/>
      </c>
    </row>
    <row r="3" spans="1:61">
      <c r="A3" s="2">
        <f>A2+1</f>
        <v>39448</v>
      </c>
      <c r="B3" s="2"/>
      <c r="C3" s="1" t="str">
        <f>LOOKUP(WEEKDAY(A3,2),{1,2,3,4,5,6,7},{"Ma","Ti","On","To","Fr","Lø","Sø"})</f>
        <v>Ma</v>
      </c>
      <c r="D3" s="1">
        <f t="shared" ref="D3" si="22">DAY(A3)</f>
        <v>2</v>
      </c>
      <c r="F3" s="6">
        <f>IF(C3="Ma",WEEKNUM(A3,2)-$C$1,"")</f>
        <v>1</v>
      </c>
      <c r="G3" s="7">
        <f>G2+1</f>
        <v>39479</v>
      </c>
      <c r="H3" s="1" t="str">
        <f>LOOKUP(WEEKDAY(G3,2),{1,2,3,4,5,6,7},{"Ma","Ti","On","To","Fr","Lø","Sø"})</f>
        <v>To</v>
      </c>
      <c r="I3" s="3">
        <f t="shared" si="0"/>
        <v>2</v>
      </c>
      <c r="J3" s="3"/>
      <c r="K3" s="6" t="str">
        <f>IF(H3="Ma",WEEKNUM(G3,2)-$C$1,"")</f>
        <v/>
      </c>
      <c r="L3" s="7">
        <f>L2+1</f>
        <v>39508</v>
      </c>
      <c r="M3" s="1" t="str">
        <f>LOOKUP(WEEKDAY(L3,2),{1,2,3,4,5,6,7},{"Ma","Ti","On","To","Fr","Lø","Sø"})</f>
        <v>Fr</v>
      </c>
      <c r="N3" s="3">
        <f t="shared" si="1"/>
        <v>2</v>
      </c>
      <c r="O3" s="3"/>
      <c r="P3" s="6" t="str">
        <f>IF(M3="Ma",WEEKNUM(L3,2)-$C$1,"")</f>
        <v/>
      </c>
      <c r="Q3" s="7">
        <f t="shared" ref="Q3:Q32" si="23">Q2+1</f>
        <v>39539</v>
      </c>
      <c r="R3" s="1" t="str">
        <f>LOOKUP(WEEKDAY(Q3,2),{1,2,3,4,5,6,7},{"Ma","Ti","On","To","Fr","Lø","Sø"})</f>
        <v>Ma</v>
      </c>
      <c r="S3" s="3">
        <f t="shared" si="2"/>
        <v>2</v>
      </c>
      <c r="T3" s="3"/>
      <c r="U3" s="6">
        <f>IF(R3="Ma",WEEKNUM(Q3,2)-$C$1,"")</f>
        <v>14</v>
      </c>
      <c r="V3" s="7">
        <f t="shared" ref="V3:V32" si="24">V2+1</f>
        <v>39569</v>
      </c>
      <c r="W3" s="1" t="str">
        <f>LOOKUP(WEEKDAY(V3,2),{1,2,3,4,5,6,7},{"Ma","Ti","On","To","Fr","Lø","Sø"})</f>
        <v>On</v>
      </c>
      <c r="X3" s="3">
        <f t="shared" si="3"/>
        <v>2</v>
      </c>
      <c r="Y3" s="3"/>
      <c r="Z3" s="6" t="str">
        <f t="shared" si="4"/>
        <v/>
      </c>
      <c r="AA3" s="7">
        <f t="shared" ref="AA3:AA32" si="25">AA2+1</f>
        <v>39600</v>
      </c>
      <c r="AB3" s="1" t="str">
        <f>LOOKUP(WEEKDAY(AA3,2),{1,2,3,4,5,6,7},{"Ma","Ti","On","To","Fr","Lø","Sø"})</f>
        <v>Lø</v>
      </c>
      <c r="AC3" s="3">
        <f t="shared" si="5"/>
        <v>2</v>
      </c>
      <c r="AD3" s="3"/>
      <c r="AE3" s="6" t="str">
        <f t="shared" si="6"/>
        <v/>
      </c>
      <c r="AF3" s="7">
        <f t="shared" ref="AF3:AF32" si="26">AF2+1</f>
        <v>39630</v>
      </c>
      <c r="AG3" s="1" t="str">
        <f>LOOKUP(WEEKDAY(AF3,2),{1,2,3,4,5,6,7},{"Ma","Ti","On","To","Fr","Lø","Sø"})</f>
        <v>Ma</v>
      </c>
      <c r="AH3" s="3">
        <f t="shared" si="7"/>
        <v>2</v>
      </c>
      <c r="AI3" s="3"/>
      <c r="AJ3" s="6">
        <f t="shared" si="8"/>
        <v>27</v>
      </c>
      <c r="AK3" s="7">
        <f t="shared" ref="AK3:AK32" si="27">AK2+1</f>
        <v>39661</v>
      </c>
      <c r="AL3" s="1" t="str">
        <f>LOOKUP(WEEKDAY(AK3,2),{1,2,3,4,5,6,7},{"Ma","Ti","On","To","Fr","Lø","Sø"})</f>
        <v>To</v>
      </c>
      <c r="AM3" s="3">
        <f t="shared" si="10"/>
        <v>2</v>
      </c>
      <c r="AN3" s="3"/>
      <c r="AO3" s="6" t="str">
        <f t="shared" si="11"/>
        <v/>
      </c>
      <c r="AP3" s="7">
        <f t="shared" ref="AP3:AP32" si="28">AP2+1</f>
        <v>39692</v>
      </c>
      <c r="AQ3" s="1" t="str">
        <f>LOOKUP(WEEKDAY(AP3,2),{1,2,3,4,5,6,7},{"Ma","Ti","On","To","Fr","Lø","Sø"})</f>
        <v>Sø</v>
      </c>
      <c r="AR3" s="3">
        <f t="shared" si="13"/>
        <v>2</v>
      </c>
      <c r="AS3" s="3"/>
      <c r="AT3" s="6" t="str">
        <f t="shared" si="14"/>
        <v/>
      </c>
      <c r="AU3" s="7">
        <f t="shared" ref="AU3:AU32" si="29">AU2+1</f>
        <v>39722</v>
      </c>
      <c r="AV3" s="1" t="str">
        <f>LOOKUP(WEEKDAY(AU3,2),{1,2,3,4,5,6,7},{"Ma","Ti","On","To","Fr","Lø","Sø"})</f>
        <v>Ti</v>
      </c>
      <c r="AW3" s="3">
        <f t="shared" si="15"/>
        <v>2</v>
      </c>
      <c r="AX3" s="3"/>
      <c r="AY3" s="6" t="str">
        <f t="shared" si="16"/>
        <v/>
      </c>
      <c r="AZ3" s="7">
        <f t="shared" ref="AZ3:AZ31" si="30">AZ2+1</f>
        <v>39753</v>
      </c>
      <c r="BA3" s="1" t="str">
        <f>LOOKUP(WEEKDAY(AZ3,2),{1,2,3,4,5,6,7},{"Ma","Ti","On","To","Fr","Lø","Sø"})</f>
        <v>Fr</v>
      </c>
      <c r="BB3" s="3">
        <f t="shared" si="17"/>
        <v>2</v>
      </c>
      <c r="BC3" s="3"/>
      <c r="BD3" s="6" t="str">
        <f t="shared" si="18"/>
        <v/>
      </c>
      <c r="BE3" s="7">
        <f t="shared" ref="BE3:BE32" si="31">BE2+1</f>
        <v>39783</v>
      </c>
      <c r="BF3" s="1" t="str">
        <f>LOOKUP(WEEKDAY(BE3,2),{1,2,3,4,5,6,7},{"Ma","Ti","On","To","Fr","Lø","Sø"})</f>
        <v>Sø</v>
      </c>
      <c r="BG3" s="3">
        <f t="shared" si="20"/>
        <v>2</v>
      </c>
      <c r="BH3" s="3"/>
      <c r="BI3" s="6" t="str">
        <f t="shared" si="21"/>
        <v/>
      </c>
    </row>
    <row r="4" spans="1:61">
      <c r="A4" s="2">
        <f t="shared" ref="A4:A32" si="32">A3+1</f>
        <v>39449</v>
      </c>
      <c r="B4" s="2"/>
      <c r="C4" s="1" t="str">
        <f>LOOKUP(WEEKDAY(A4,2),{1,2,3,4,5,6,7},{"Ma","Ti","On","To","Fr","Lø","Sø"})</f>
        <v>Ti</v>
      </c>
      <c r="D4" s="1">
        <f t="shared" ref="D4:D32" si="33">DAY(A4)</f>
        <v>3</v>
      </c>
      <c r="F4" s="6" t="str">
        <f t="shared" ref="F4:F32" si="34">IF(C4="Ma",WEEKNUM(A4,2)-$C$1,"")</f>
        <v/>
      </c>
      <c r="G4" s="7">
        <f t="shared" ref="G4:G30" si="35">G3+1</f>
        <v>39480</v>
      </c>
      <c r="H4" s="1" t="str">
        <f>LOOKUP(WEEKDAY(G4,2),{1,2,3,4,5,6,7},{"Ma","Ti","On","To","Fr","Lø","Sø"})</f>
        <v>Fr</v>
      </c>
      <c r="I4" s="3">
        <f t="shared" si="0"/>
        <v>3</v>
      </c>
      <c r="J4" s="3"/>
      <c r="K4" s="6" t="str">
        <f t="shared" ref="K4:K32" si="36">IF(H4="Ma",WEEKNUM(G4,2)-$C$1,"")</f>
        <v/>
      </c>
      <c r="L4" s="7">
        <f t="shared" ref="L4:L32" si="37">L3+1</f>
        <v>39509</v>
      </c>
      <c r="M4" s="1" t="str">
        <f>LOOKUP(WEEKDAY(L4,2),{1,2,3,4,5,6,7},{"Ma","Ti","On","To","Fr","Lø","Sø"})</f>
        <v>Lø</v>
      </c>
      <c r="N4" s="3">
        <f t="shared" si="1"/>
        <v>3</v>
      </c>
      <c r="O4" s="3"/>
      <c r="P4" s="6" t="str">
        <f>IF(M4="Ma",WEEKNUM(L4,2)-$C$1,"")</f>
        <v/>
      </c>
      <c r="Q4" s="7">
        <f t="shared" si="23"/>
        <v>39540</v>
      </c>
      <c r="R4" s="1" t="str">
        <f>LOOKUP(WEEKDAY(Q4,2),{1,2,3,4,5,6,7},{"Ma","Ti","On","To","Fr","Lø","Sø"})</f>
        <v>Ti</v>
      </c>
      <c r="S4" s="3">
        <f t="shared" si="2"/>
        <v>3</v>
      </c>
      <c r="T4" s="3"/>
      <c r="U4" s="6" t="str">
        <f>IF(R4="Ma",WEEKNUM(Q4,2)-$C$1,"")</f>
        <v/>
      </c>
      <c r="V4" s="7">
        <f t="shared" si="24"/>
        <v>39570</v>
      </c>
      <c r="W4" s="1" t="str">
        <f>LOOKUP(WEEKDAY(V4,2),{1,2,3,4,5,6,7},{"Ma","Ti","On","To","Fr","Lø","Sø"})</f>
        <v>To</v>
      </c>
      <c r="X4" s="3">
        <f t="shared" si="3"/>
        <v>3</v>
      </c>
      <c r="Y4" s="3"/>
      <c r="Z4" s="6" t="str">
        <f t="shared" si="4"/>
        <v/>
      </c>
      <c r="AA4" s="7">
        <f t="shared" si="25"/>
        <v>39601</v>
      </c>
      <c r="AB4" s="1" t="str">
        <f>LOOKUP(WEEKDAY(AA4,2),{1,2,3,4,5,6,7},{"Ma","Ti","On","To","Fr","Lø","Sø"})</f>
        <v>Sø</v>
      </c>
      <c r="AC4" s="3">
        <f t="shared" si="5"/>
        <v>3</v>
      </c>
      <c r="AD4" s="3"/>
      <c r="AE4" s="6" t="str">
        <f t="shared" si="6"/>
        <v/>
      </c>
      <c r="AF4" s="7">
        <f t="shared" si="26"/>
        <v>39631</v>
      </c>
      <c r="AG4" s="1" t="str">
        <f>LOOKUP(WEEKDAY(AF4,2),{1,2,3,4,5,6,7},{"Ma","Ti","On","To","Fr","Lø","Sø"})</f>
        <v>Ti</v>
      </c>
      <c r="AH4" s="3">
        <f t="shared" si="7"/>
        <v>3</v>
      </c>
      <c r="AI4" s="3"/>
      <c r="AJ4" s="6" t="str">
        <f t="shared" si="8"/>
        <v/>
      </c>
      <c r="AK4" s="7">
        <f t="shared" si="27"/>
        <v>39662</v>
      </c>
      <c r="AL4" s="1" t="str">
        <f>LOOKUP(WEEKDAY(AK4,2),{1,2,3,4,5,6,7},{"Ma","Ti","On","To","Fr","Lø","Sø"})</f>
        <v>Fr</v>
      </c>
      <c r="AM4" s="3">
        <f t="shared" si="10"/>
        <v>3</v>
      </c>
      <c r="AN4" s="3"/>
      <c r="AO4" s="6" t="str">
        <f t="shared" si="11"/>
        <v/>
      </c>
      <c r="AP4" s="7">
        <f t="shared" si="28"/>
        <v>39693</v>
      </c>
      <c r="AQ4" s="1" t="str">
        <f>LOOKUP(WEEKDAY(AP4,2),{1,2,3,4,5,6,7},{"Ma","Ti","On","To","Fr","Lø","Sø"})</f>
        <v>Ma</v>
      </c>
      <c r="AR4" s="3">
        <f t="shared" si="13"/>
        <v>3</v>
      </c>
      <c r="AS4" s="3"/>
      <c r="AT4" s="6">
        <f t="shared" si="14"/>
        <v>36</v>
      </c>
      <c r="AU4" s="7">
        <f t="shared" si="29"/>
        <v>39723</v>
      </c>
      <c r="AV4" s="1" t="str">
        <f>LOOKUP(WEEKDAY(AU4,2),{1,2,3,4,5,6,7},{"Ma","Ti","On","To","Fr","Lø","Sø"})</f>
        <v>On</v>
      </c>
      <c r="AW4" s="3">
        <f t="shared" si="15"/>
        <v>3</v>
      </c>
      <c r="AX4" s="3"/>
      <c r="AY4" s="6" t="str">
        <f t="shared" si="16"/>
        <v/>
      </c>
      <c r="AZ4" s="7">
        <f t="shared" si="30"/>
        <v>39754</v>
      </c>
      <c r="BA4" s="1" t="str">
        <f>LOOKUP(WEEKDAY(AZ4,2),{1,2,3,4,5,6,7},{"Ma","Ti","On","To","Fr","Lø","Sø"})</f>
        <v>Lø</v>
      </c>
      <c r="BB4" s="3">
        <f t="shared" si="17"/>
        <v>3</v>
      </c>
      <c r="BC4" s="3"/>
      <c r="BD4" s="6" t="str">
        <f t="shared" si="18"/>
        <v/>
      </c>
      <c r="BE4" s="7">
        <f t="shared" si="31"/>
        <v>39784</v>
      </c>
      <c r="BF4" s="1" t="str">
        <f>LOOKUP(WEEKDAY(BE4,2),{1,2,3,4,5,6,7},{"Ma","Ti","On","To","Fr","Lø","Sø"})</f>
        <v>Ma</v>
      </c>
      <c r="BG4" s="3">
        <f t="shared" si="20"/>
        <v>3</v>
      </c>
      <c r="BH4" s="3"/>
      <c r="BI4" s="6">
        <f t="shared" si="21"/>
        <v>49</v>
      </c>
    </row>
    <row r="5" spans="1:61">
      <c r="A5" s="2">
        <f t="shared" si="32"/>
        <v>39450</v>
      </c>
      <c r="B5" s="2"/>
      <c r="C5" s="1" t="str">
        <f>LOOKUP(WEEKDAY(A5,2),{1,2,3,4,5,6,7},{"Ma","Ti","On","To","Fr","Lø","Sø"})</f>
        <v>On</v>
      </c>
      <c r="D5" s="1">
        <f t="shared" si="33"/>
        <v>4</v>
      </c>
      <c r="F5" s="6" t="str">
        <f t="shared" si="34"/>
        <v/>
      </c>
      <c r="G5" s="7">
        <f t="shared" si="35"/>
        <v>39481</v>
      </c>
      <c r="H5" s="1" t="str">
        <f>LOOKUP(WEEKDAY(G5,2),{1,2,3,4,5,6,7},{"Ma","Ti","On","To","Fr","Lø","Sø"})</f>
        <v>Lø</v>
      </c>
      <c r="I5" s="3">
        <f t="shared" si="0"/>
        <v>4</v>
      </c>
      <c r="J5" s="3"/>
      <c r="K5" s="6" t="str">
        <f t="shared" si="36"/>
        <v/>
      </c>
      <c r="L5" s="7">
        <f t="shared" si="37"/>
        <v>39510</v>
      </c>
      <c r="M5" s="1" t="str">
        <f>LOOKUP(WEEKDAY(L5,2),{1,2,3,4,5,6,7},{"Ma","Ti","On","To","Fr","Lø","Sø"})</f>
        <v>Sø</v>
      </c>
      <c r="N5" s="3">
        <f t="shared" si="1"/>
        <v>4</v>
      </c>
      <c r="O5" s="3"/>
      <c r="P5" s="6" t="str">
        <f>IF(M5="Ma",WEEKNUM(L5,2)-$C$1,"")</f>
        <v/>
      </c>
      <c r="Q5" s="7">
        <f t="shared" si="23"/>
        <v>39541</v>
      </c>
      <c r="R5" s="1" t="str">
        <f>LOOKUP(WEEKDAY(Q5,2),{1,2,3,4,5,6,7},{"Ma","Ti","On","To","Fr","Lø","Sø"})</f>
        <v>On</v>
      </c>
      <c r="S5" s="3">
        <f t="shared" si="2"/>
        <v>4</v>
      </c>
      <c r="T5" s="3"/>
      <c r="U5" s="6" t="str">
        <f>IF(R5="Ma",WEEKNUM(Q5,2)-$C$1,"")</f>
        <v/>
      </c>
      <c r="V5" s="7">
        <f t="shared" si="24"/>
        <v>39571</v>
      </c>
      <c r="W5" s="1" t="str">
        <f>LOOKUP(WEEKDAY(V5,2),{1,2,3,4,5,6,7},{"Ma","Ti","On","To","Fr","Lø","Sø"})</f>
        <v>Fr</v>
      </c>
      <c r="X5" s="3">
        <f t="shared" si="3"/>
        <v>4</v>
      </c>
      <c r="Y5" s="3"/>
      <c r="Z5" s="6" t="str">
        <f t="shared" si="4"/>
        <v/>
      </c>
      <c r="AA5" s="7">
        <f t="shared" si="25"/>
        <v>39602</v>
      </c>
      <c r="AB5" s="1" t="str">
        <f>LOOKUP(WEEKDAY(AA5,2),{1,2,3,4,5,6,7},{"Ma","Ti","On","To","Fr","Lø","Sø"})</f>
        <v>Ma</v>
      </c>
      <c r="AC5" s="3">
        <f t="shared" si="5"/>
        <v>4</v>
      </c>
      <c r="AD5" s="3"/>
      <c r="AE5" s="6">
        <f t="shared" si="6"/>
        <v>23</v>
      </c>
      <c r="AF5" s="7">
        <f t="shared" si="26"/>
        <v>39632</v>
      </c>
      <c r="AG5" s="1" t="str">
        <f>LOOKUP(WEEKDAY(AF5,2),{1,2,3,4,5,6,7},{"Ma","Ti","On","To","Fr","Lø","Sø"})</f>
        <v>On</v>
      </c>
      <c r="AH5" s="3">
        <f t="shared" si="7"/>
        <v>4</v>
      </c>
      <c r="AI5" s="3"/>
      <c r="AJ5" s="6" t="str">
        <f t="shared" si="8"/>
        <v/>
      </c>
      <c r="AK5" s="7">
        <f t="shared" si="27"/>
        <v>39663</v>
      </c>
      <c r="AL5" s="1" t="str">
        <f>LOOKUP(WEEKDAY(AK5,2),{1,2,3,4,5,6,7},{"Ma","Ti","On","To","Fr","Lø","Sø"})</f>
        <v>Lø</v>
      </c>
      <c r="AM5" s="3">
        <f t="shared" si="10"/>
        <v>4</v>
      </c>
      <c r="AN5" s="3"/>
      <c r="AO5" s="6" t="str">
        <f t="shared" si="11"/>
        <v/>
      </c>
      <c r="AP5" s="7">
        <f t="shared" si="28"/>
        <v>39694</v>
      </c>
      <c r="AQ5" s="1" t="str">
        <f>LOOKUP(WEEKDAY(AP5,2),{1,2,3,4,5,6,7},{"Ma","Ti","On","To","Fr","Lø","Sø"})</f>
        <v>Ti</v>
      </c>
      <c r="AR5" s="3">
        <f t="shared" si="13"/>
        <v>4</v>
      </c>
      <c r="AS5" s="3"/>
      <c r="AT5" s="6" t="str">
        <f t="shared" si="14"/>
        <v/>
      </c>
      <c r="AU5" s="7">
        <f t="shared" si="29"/>
        <v>39724</v>
      </c>
      <c r="AV5" s="1" t="str">
        <f>LOOKUP(WEEKDAY(AU5,2),{1,2,3,4,5,6,7},{"Ma","Ti","On","To","Fr","Lø","Sø"})</f>
        <v>To</v>
      </c>
      <c r="AW5" s="3">
        <f t="shared" si="15"/>
        <v>4</v>
      </c>
      <c r="AX5" s="3"/>
      <c r="AY5" s="6" t="str">
        <f t="shared" si="16"/>
        <v/>
      </c>
      <c r="AZ5" s="7">
        <f t="shared" si="30"/>
        <v>39755</v>
      </c>
      <c r="BA5" s="1" t="str">
        <f>LOOKUP(WEEKDAY(AZ5,2),{1,2,3,4,5,6,7},{"Ma","Ti","On","To","Fr","Lø","Sø"})</f>
        <v>Sø</v>
      </c>
      <c r="BB5" s="3">
        <f t="shared" si="17"/>
        <v>4</v>
      </c>
      <c r="BC5" s="3"/>
      <c r="BD5" s="6" t="str">
        <f t="shared" si="18"/>
        <v/>
      </c>
      <c r="BE5" s="7">
        <f t="shared" si="31"/>
        <v>39785</v>
      </c>
      <c r="BF5" s="1" t="str">
        <f>LOOKUP(WEEKDAY(BE5,2),{1,2,3,4,5,6,7},{"Ma","Ti","On","To","Fr","Lø","Sø"})</f>
        <v>Ti</v>
      </c>
      <c r="BG5" s="3">
        <f t="shared" si="20"/>
        <v>4</v>
      </c>
      <c r="BH5" s="3"/>
      <c r="BI5" s="6" t="str">
        <f t="shared" si="21"/>
        <v/>
      </c>
    </row>
    <row r="6" spans="1:61">
      <c r="A6" s="2">
        <f t="shared" si="32"/>
        <v>39451</v>
      </c>
      <c r="B6" s="2"/>
      <c r="C6" s="1" t="str">
        <f>LOOKUP(WEEKDAY(A6,2),{1,2,3,4,5,6,7},{"Ma","Ti","On","To","Fr","Lø","Sø"})</f>
        <v>To</v>
      </c>
      <c r="D6" s="1">
        <f t="shared" si="33"/>
        <v>5</v>
      </c>
      <c r="F6" s="6" t="str">
        <f t="shared" si="34"/>
        <v/>
      </c>
      <c r="G6" s="7">
        <f t="shared" si="35"/>
        <v>39482</v>
      </c>
      <c r="H6" s="1" t="str">
        <f>LOOKUP(WEEKDAY(G6,2),{1,2,3,4,5,6,7},{"Ma","Ti","On","To","Fr","Lø","Sø"})</f>
        <v>Sø</v>
      </c>
      <c r="I6" s="3">
        <f t="shared" si="0"/>
        <v>5</v>
      </c>
      <c r="J6" s="3"/>
      <c r="K6" s="6" t="str">
        <f t="shared" si="36"/>
        <v/>
      </c>
      <c r="L6" s="7">
        <f t="shared" si="37"/>
        <v>39511</v>
      </c>
      <c r="M6" s="1" t="str">
        <f>LOOKUP(WEEKDAY(L6,2),{1,2,3,4,5,6,7},{"Ma","Ti","On","To","Fr","Lø","Sø"})</f>
        <v>Ma</v>
      </c>
      <c r="N6" s="3">
        <f t="shared" si="1"/>
        <v>5</v>
      </c>
      <c r="O6" s="3"/>
      <c r="P6" s="6">
        <f>IF(M6="Ma",WEEKNUM(L6,2)-$C$1,"")</f>
        <v>10</v>
      </c>
      <c r="Q6" s="7">
        <f t="shared" si="23"/>
        <v>39542</v>
      </c>
      <c r="R6" s="1" t="str">
        <f>LOOKUP(WEEKDAY(Q6,2),{1,2,3,4,5,6,7},{"Ma","Ti","On","To","Fr","Lø","Sø"})</f>
        <v>To</v>
      </c>
      <c r="S6" s="3">
        <f t="shared" si="2"/>
        <v>5</v>
      </c>
      <c r="T6" s="3"/>
      <c r="U6" s="6" t="str">
        <f>IF(R6="Ma",WEEKNUM(Q6,2)-$C$1,"")</f>
        <v/>
      </c>
      <c r="V6" s="7">
        <f t="shared" si="24"/>
        <v>39572</v>
      </c>
      <c r="W6" s="1" t="str">
        <f>LOOKUP(WEEKDAY(V6,2),{1,2,3,4,5,6,7},{"Ma","Ti","On","To","Fr","Lø","Sø"})</f>
        <v>Lø</v>
      </c>
      <c r="X6" s="3">
        <f t="shared" si="3"/>
        <v>5</v>
      </c>
      <c r="Y6" s="3"/>
      <c r="Z6" s="6" t="str">
        <f t="shared" si="4"/>
        <v/>
      </c>
      <c r="AA6" s="7">
        <f t="shared" si="25"/>
        <v>39603</v>
      </c>
      <c r="AB6" s="1" t="str">
        <f>LOOKUP(WEEKDAY(AA6,2),{1,2,3,4,5,6,7},{"Ma","Ti","On","To","Fr","Lø","Sø"})</f>
        <v>Ti</v>
      </c>
      <c r="AC6" s="3">
        <f t="shared" si="5"/>
        <v>5</v>
      </c>
      <c r="AD6" s="3"/>
      <c r="AE6" s="6" t="str">
        <f t="shared" si="6"/>
        <v/>
      </c>
      <c r="AF6" s="7">
        <f t="shared" si="26"/>
        <v>39633</v>
      </c>
      <c r="AG6" s="1" t="str">
        <f>LOOKUP(WEEKDAY(AF6,2),{1,2,3,4,5,6,7},{"Ma","Ti","On","To","Fr","Lø","Sø"})</f>
        <v>To</v>
      </c>
      <c r="AH6" s="3">
        <f t="shared" si="7"/>
        <v>5</v>
      </c>
      <c r="AI6" s="3"/>
      <c r="AJ6" s="6" t="str">
        <f t="shared" si="8"/>
        <v/>
      </c>
      <c r="AK6" s="7">
        <f t="shared" si="27"/>
        <v>39664</v>
      </c>
      <c r="AL6" s="1" t="str">
        <f>LOOKUP(WEEKDAY(AK6,2),{1,2,3,4,5,6,7},{"Ma","Ti","On","To","Fr","Lø","Sø"})</f>
        <v>Sø</v>
      </c>
      <c r="AM6" s="3">
        <f t="shared" si="10"/>
        <v>5</v>
      </c>
      <c r="AN6" s="3"/>
      <c r="AO6" s="6" t="str">
        <f t="shared" si="11"/>
        <v/>
      </c>
      <c r="AP6" s="7">
        <f t="shared" si="28"/>
        <v>39695</v>
      </c>
      <c r="AQ6" s="1" t="str">
        <f>LOOKUP(WEEKDAY(AP6,2),{1,2,3,4,5,6,7},{"Ma","Ti","On","To","Fr","Lø","Sø"})</f>
        <v>On</v>
      </c>
      <c r="AR6" s="3">
        <f t="shared" si="13"/>
        <v>5</v>
      </c>
      <c r="AS6" s="3"/>
      <c r="AT6" s="6" t="str">
        <f t="shared" si="14"/>
        <v/>
      </c>
      <c r="AU6" s="7">
        <f t="shared" si="29"/>
        <v>39725</v>
      </c>
      <c r="AV6" s="1" t="str">
        <f>LOOKUP(WEEKDAY(AU6,2),{1,2,3,4,5,6,7},{"Ma","Ti","On","To","Fr","Lø","Sø"})</f>
        <v>Fr</v>
      </c>
      <c r="AW6" s="3">
        <f t="shared" si="15"/>
        <v>5</v>
      </c>
      <c r="AX6" s="3"/>
      <c r="AY6" s="6" t="str">
        <f t="shared" si="16"/>
        <v/>
      </c>
      <c r="AZ6" s="7">
        <f t="shared" si="30"/>
        <v>39756</v>
      </c>
      <c r="BA6" s="1" t="str">
        <f>LOOKUP(WEEKDAY(AZ6,2),{1,2,3,4,5,6,7},{"Ma","Ti","On","To","Fr","Lø","Sø"})</f>
        <v>Ma</v>
      </c>
      <c r="BB6" s="3">
        <f t="shared" si="17"/>
        <v>5</v>
      </c>
      <c r="BC6" s="3"/>
      <c r="BD6" s="6">
        <f t="shared" si="18"/>
        <v>45</v>
      </c>
      <c r="BE6" s="7">
        <f t="shared" si="31"/>
        <v>39786</v>
      </c>
      <c r="BF6" s="1" t="str">
        <f>LOOKUP(WEEKDAY(BE6,2),{1,2,3,4,5,6,7},{"Ma","Ti","On","To","Fr","Lø","Sø"})</f>
        <v>On</v>
      </c>
      <c r="BG6" s="3">
        <f t="shared" si="20"/>
        <v>5</v>
      </c>
      <c r="BH6" s="3"/>
      <c r="BI6" s="6" t="str">
        <f t="shared" si="21"/>
        <v/>
      </c>
    </row>
    <row r="7" spans="1:61">
      <c r="A7" s="2">
        <f t="shared" si="32"/>
        <v>39452</v>
      </c>
      <c r="B7" s="2"/>
      <c r="C7" s="1" t="str">
        <f>LOOKUP(WEEKDAY(A7,2),{1,2,3,4,5,6,7},{"Ma","Ti","On","To","Fr","Lø","Sø"})</f>
        <v>Fr</v>
      </c>
      <c r="D7" s="1">
        <f t="shared" si="33"/>
        <v>6</v>
      </c>
      <c r="F7" s="6" t="str">
        <f t="shared" si="34"/>
        <v/>
      </c>
      <c r="G7" s="7">
        <f t="shared" si="35"/>
        <v>39483</v>
      </c>
      <c r="H7" s="1" t="str">
        <f>LOOKUP(WEEKDAY(G7,2),{1,2,3,4,5,6,7},{"Ma","Ti","On","To","Fr","Lø","Sø"})</f>
        <v>Ma</v>
      </c>
      <c r="I7" s="3">
        <f t="shared" si="0"/>
        <v>6</v>
      </c>
      <c r="J7" s="3"/>
      <c r="K7" s="6">
        <f t="shared" si="36"/>
        <v>6</v>
      </c>
      <c r="L7" s="7">
        <f t="shared" si="37"/>
        <v>39512</v>
      </c>
      <c r="M7" s="1" t="str">
        <f>LOOKUP(WEEKDAY(L7,2),{1,2,3,4,5,6,7},{"Ma","Ti","On","To","Fr","Lø","Sø"})</f>
        <v>Ti</v>
      </c>
      <c r="N7" s="3">
        <f t="shared" si="1"/>
        <v>6</v>
      </c>
      <c r="O7" s="3"/>
      <c r="P7" s="6" t="str">
        <f>IF(M7="Ma",WEEKNUM(L7,2)-$C$1,"")</f>
        <v/>
      </c>
      <c r="Q7" s="7">
        <f t="shared" si="23"/>
        <v>39543</v>
      </c>
      <c r="R7" s="1" t="str">
        <f>LOOKUP(WEEKDAY(Q7,2),{1,2,3,4,5,6,7},{"Ma","Ti","On","To","Fr","Lø","Sø"})</f>
        <v>Fr</v>
      </c>
      <c r="S7" s="3">
        <f t="shared" si="2"/>
        <v>6</v>
      </c>
      <c r="T7" s="3"/>
      <c r="U7" s="6" t="str">
        <f>IF(R7="Ma",WEEKNUM(Q7,2)-$C$1,"")</f>
        <v/>
      </c>
      <c r="V7" s="7">
        <f t="shared" si="24"/>
        <v>39573</v>
      </c>
      <c r="W7" s="1" t="str">
        <f>LOOKUP(WEEKDAY(V7,2),{1,2,3,4,5,6,7},{"Ma","Ti","On","To","Fr","Lø","Sø"})</f>
        <v>Sø</v>
      </c>
      <c r="X7" s="3">
        <f t="shared" si="3"/>
        <v>6</v>
      </c>
      <c r="Y7" s="3"/>
      <c r="Z7" s="6" t="str">
        <f t="shared" si="4"/>
        <v/>
      </c>
      <c r="AA7" s="7">
        <f t="shared" si="25"/>
        <v>39604</v>
      </c>
      <c r="AB7" s="1" t="str">
        <f>LOOKUP(WEEKDAY(AA7,2),{1,2,3,4,5,6,7},{"Ma","Ti","On","To","Fr","Lø","Sø"})</f>
        <v>On</v>
      </c>
      <c r="AC7" s="3">
        <f t="shared" si="5"/>
        <v>6</v>
      </c>
      <c r="AD7" s="3"/>
      <c r="AE7" s="6" t="str">
        <f t="shared" si="6"/>
        <v/>
      </c>
      <c r="AF7" s="7">
        <f t="shared" si="26"/>
        <v>39634</v>
      </c>
      <c r="AG7" s="1" t="str">
        <f>LOOKUP(WEEKDAY(AF7,2),{1,2,3,4,5,6,7},{"Ma","Ti","On","To","Fr","Lø","Sø"})</f>
        <v>Fr</v>
      </c>
      <c r="AH7" s="3">
        <f t="shared" si="7"/>
        <v>6</v>
      </c>
      <c r="AI7" s="3"/>
      <c r="AJ7" s="6" t="str">
        <f t="shared" si="8"/>
        <v/>
      </c>
      <c r="AK7" s="7">
        <f t="shared" si="27"/>
        <v>39665</v>
      </c>
      <c r="AL7" s="1" t="str">
        <f>LOOKUP(WEEKDAY(AK7,2),{1,2,3,4,5,6,7},{"Ma","Ti","On","To","Fr","Lø","Sø"})</f>
        <v>Ma</v>
      </c>
      <c r="AM7" s="3">
        <f t="shared" si="10"/>
        <v>6</v>
      </c>
      <c r="AN7" s="3"/>
      <c r="AO7" s="6">
        <f t="shared" si="11"/>
        <v>32</v>
      </c>
      <c r="AP7" s="7">
        <f t="shared" si="28"/>
        <v>39696</v>
      </c>
      <c r="AQ7" s="1" t="str">
        <f>LOOKUP(WEEKDAY(AP7,2),{1,2,3,4,5,6,7},{"Ma","Ti","On","To","Fr","Lø","Sø"})</f>
        <v>To</v>
      </c>
      <c r="AR7" s="3">
        <f t="shared" si="13"/>
        <v>6</v>
      </c>
      <c r="AS7" s="3"/>
      <c r="AT7" s="6" t="str">
        <f t="shared" si="14"/>
        <v/>
      </c>
      <c r="AU7" s="7">
        <f t="shared" si="29"/>
        <v>39726</v>
      </c>
      <c r="AV7" s="1" t="str">
        <f>LOOKUP(WEEKDAY(AU7,2),{1,2,3,4,5,6,7},{"Ma","Ti","On","To","Fr","Lø","Sø"})</f>
        <v>Lø</v>
      </c>
      <c r="AW7" s="3">
        <f t="shared" si="15"/>
        <v>6</v>
      </c>
      <c r="AX7" s="3"/>
      <c r="AY7" s="6" t="str">
        <f t="shared" si="16"/>
        <v/>
      </c>
      <c r="AZ7" s="7">
        <f t="shared" si="30"/>
        <v>39757</v>
      </c>
      <c r="BA7" s="1" t="str">
        <f>LOOKUP(WEEKDAY(AZ7,2),{1,2,3,4,5,6,7},{"Ma","Ti","On","To","Fr","Lø","Sø"})</f>
        <v>Ti</v>
      </c>
      <c r="BB7" s="3">
        <f t="shared" si="17"/>
        <v>6</v>
      </c>
      <c r="BC7" s="3"/>
      <c r="BD7" s="6" t="str">
        <f t="shared" si="18"/>
        <v/>
      </c>
      <c r="BE7" s="7">
        <f t="shared" si="31"/>
        <v>39787</v>
      </c>
      <c r="BF7" s="1" t="str">
        <f>LOOKUP(WEEKDAY(BE7,2),{1,2,3,4,5,6,7},{"Ma","Ti","On","To","Fr","Lø","Sø"})</f>
        <v>To</v>
      </c>
      <c r="BG7" s="3">
        <f t="shared" si="20"/>
        <v>6</v>
      </c>
      <c r="BH7" s="3"/>
      <c r="BI7" s="6" t="str">
        <f t="shared" si="21"/>
        <v/>
      </c>
    </row>
    <row r="8" spans="1:61">
      <c r="A8" s="2">
        <f t="shared" si="32"/>
        <v>39453</v>
      </c>
      <c r="B8" s="2"/>
      <c r="C8" s="1" t="str">
        <f>LOOKUP(WEEKDAY(A8,2),{1,2,3,4,5,6,7},{"Ma","Ti","On","To","Fr","Lø","Sø"})</f>
        <v>Lø</v>
      </c>
      <c r="D8" s="1">
        <f t="shared" si="33"/>
        <v>7</v>
      </c>
      <c r="F8" s="6" t="str">
        <f t="shared" si="34"/>
        <v/>
      </c>
      <c r="G8" s="7">
        <f t="shared" si="35"/>
        <v>39484</v>
      </c>
      <c r="H8" s="1" t="str">
        <f>LOOKUP(WEEKDAY(G8,2),{1,2,3,4,5,6,7},{"Ma","Ti","On","To","Fr","Lø","Sø"})</f>
        <v>Ti</v>
      </c>
      <c r="I8" s="3">
        <f t="shared" si="0"/>
        <v>7</v>
      </c>
      <c r="J8" s="3"/>
      <c r="K8" s="6" t="str">
        <f t="shared" si="36"/>
        <v/>
      </c>
      <c r="L8" s="7">
        <f t="shared" si="37"/>
        <v>39513</v>
      </c>
      <c r="M8" s="1" t="str">
        <f>LOOKUP(WEEKDAY(L8,2),{1,2,3,4,5,6,7},{"Ma","Ti","On","To","Fr","Lø","Sø"})</f>
        <v>On</v>
      </c>
      <c r="N8" s="3">
        <f t="shared" si="1"/>
        <v>7</v>
      </c>
      <c r="O8" s="3"/>
      <c r="P8" s="6" t="str">
        <f>IF(M8="Ma",WEEKNUM(L8,2)-$C$1,"")</f>
        <v/>
      </c>
      <c r="Q8" s="7">
        <f t="shared" si="23"/>
        <v>39544</v>
      </c>
      <c r="R8" s="1" t="str">
        <f>LOOKUP(WEEKDAY(Q8,2),{1,2,3,4,5,6,7},{"Ma","Ti","On","To","Fr","Lø","Sø"})</f>
        <v>Lø</v>
      </c>
      <c r="S8" s="3">
        <f t="shared" si="2"/>
        <v>7</v>
      </c>
      <c r="T8" s="3"/>
      <c r="U8" s="6" t="str">
        <f>IF(R8="Ma",WEEKNUM(Q8,2)-$C$1,"")</f>
        <v/>
      </c>
      <c r="V8" s="7">
        <f t="shared" si="24"/>
        <v>39574</v>
      </c>
      <c r="W8" s="1" t="str">
        <f>LOOKUP(WEEKDAY(V8,2),{1,2,3,4,5,6,7},{"Ma","Ti","On","To","Fr","Lø","Sø"})</f>
        <v>Ma</v>
      </c>
      <c r="X8" s="3">
        <f t="shared" si="3"/>
        <v>7</v>
      </c>
      <c r="Y8" s="3"/>
      <c r="Z8" s="6">
        <f t="shared" si="4"/>
        <v>19</v>
      </c>
      <c r="AA8" s="7">
        <f t="shared" si="25"/>
        <v>39605</v>
      </c>
      <c r="AB8" s="1" t="str">
        <f>LOOKUP(WEEKDAY(AA8,2),{1,2,3,4,5,6,7},{"Ma","Ti","On","To","Fr","Lø","Sø"})</f>
        <v>To</v>
      </c>
      <c r="AC8" s="3">
        <f t="shared" si="5"/>
        <v>7</v>
      </c>
      <c r="AD8" s="3"/>
      <c r="AE8" s="6" t="str">
        <f t="shared" si="6"/>
        <v/>
      </c>
      <c r="AF8" s="7">
        <f t="shared" si="26"/>
        <v>39635</v>
      </c>
      <c r="AG8" s="1" t="str">
        <f>LOOKUP(WEEKDAY(AF8,2),{1,2,3,4,5,6,7},{"Ma","Ti","On","To","Fr","Lø","Sø"})</f>
        <v>Lø</v>
      </c>
      <c r="AH8" s="3">
        <f t="shared" si="7"/>
        <v>7</v>
      </c>
      <c r="AI8" s="3"/>
      <c r="AJ8" s="6" t="str">
        <f t="shared" si="8"/>
        <v/>
      </c>
      <c r="AK8" s="7">
        <f t="shared" si="27"/>
        <v>39666</v>
      </c>
      <c r="AL8" s="1" t="str">
        <f>LOOKUP(WEEKDAY(AK8,2),{1,2,3,4,5,6,7},{"Ma","Ti","On","To","Fr","Lø","Sø"})</f>
        <v>Ti</v>
      </c>
      <c r="AM8" s="3">
        <f t="shared" si="10"/>
        <v>7</v>
      </c>
      <c r="AN8" s="3"/>
      <c r="AO8" s="6" t="str">
        <f t="shared" si="11"/>
        <v/>
      </c>
      <c r="AP8" s="7">
        <f t="shared" si="28"/>
        <v>39697</v>
      </c>
      <c r="AQ8" s="1" t="str">
        <f>LOOKUP(WEEKDAY(AP8,2),{1,2,3,4,5,6,7},{"Ma","Ti","On","To","Fr","Lø","Sø"})</f>
        <v>Fr</v>
      </c>
      <c r="AR8" s="3">
        <f t="shared" si="13"/>
        <v>7</v>
      </c>
      <c r="AS8" s="3"/>
      <c r="AT8" s="6" t="str">
        <f t="shared" si="14"/>
        <v/>
      </c>
      <c r="AU8" s="7">
        <f t="shared" si="29"/>
        <v>39727</v>
      </c>
      <c r="AV8" s="1" t="str">
        <f>LOOKUP(WEEKDAY(AU8,2),{1,2,3,4,5,6,7},{"Ma","Ti","On","To","Fr","Lø","Sø"})</f>
        <v>Sø</v>
      </c>
      <c r="AW8" s="3">
        <f t="shared" si="15"/>
        <v>7</v>
      </c>
      <c r="AX8" s="3"/>
      <c r="AY8" s="6" t="str">
        <f t="shared" si="16"/>
        <v/>
      </c>
      <c r="AZ8" s="7">
        <f t="shared" si="30"/>
        <v>39758</v>
      </c>
      <c r="BA8" s="1" t="str">
        <f>LOOKUP(WEEKDAY(AZ8,2),{1,2,3,4,5,6,7},{"Ma","Ti","On","To","Fr","Lø","Sø"})</f>
        <v>On</v>
      </c>
      <c r="BB8" s="3">
        <f t="shared" si="17"/>
        <v>7</v>
      </c>
      <c r="BC8" s="3"/>
      <c r="BD8" s="6" t="str">
        <f t="shared" si="18"/>
        <v/>
      </c>
      <c r="BE8" s="7">
        <f t="shared" si="31"/>
        <v>39788</v>
      </c>
      <c r="BF8" s="1" t="str">
        <f>LOOKUP(WEEKDAY(BE8,2),{1,2,3,4,5,6,7},{"Ma","Ti","On","To","Fr","Lø","Sø"})</f>
        <v>Fr</v>
      </c>
      <c r="BG8" s="3">
        <f t="shared" si="20"/>
        <v>7</v>
      </c>
      <c r="BH8" s="3"/>
      <c r="BI8" s="6" t="str">
        <f t="shared" si="21"/>
        <v/>
      </c>
    </row>
    <row r="9" spans="1:61">
      <c r="A9" s="2">
        <f t="shared" si="32"/>
        <v>39454</v>
      </c>
      <c r="B9" s="2"/>
      <c r="C9" s="1" t="str">
        <f>LOOKUP(WEEKDAY(A9,2),{1,2,3,4,5,6,7},{"Ma","Ti","On","To","Fr","Lø","Sø"})</f>
        <v>Sø</v>
      </c>
      <c r="D9" s="1">
        <f t="shared" si="33"/>
        <v>8</v>
      </c>
      <c r="F9" s="6" t="str">
        <f t="shared" si="34"/>
        <v/>
      </c>
      <c r="G9" s="7">
        <f t="shared" si="35"/>
        <v>39485</v>
      </c>
      <c r="H9" s="1" t="str">
        <f>LOOKUP(WEEKDAY(G9,2),{1,2,3,4,5,6,7},{"Ma","Ti","On","To","Fr","Lø","Sø"})</f>
        <v>On</v>
      </c>
      <c r="I9" s="3">
        <f t="shared" si="0"/>
        <v>8</v>
      </c>
      <c r="J9" s="3"/>
      <c r="K9" s="6" t="str">
        <f t="shared" si="36"/>
        <v/>
      </c>
      <c r="L9" s="7">
        <f t="shared" si="37"/>
        <v>39514</v>
      </c>
      <c r="M9" s="1" t="str">
        <f>LOOKUP(WEEKDAY(L9,2),{1,2,3,4,5,6,7},{"Ma","Ti","On","To","Fr","Lø","Sø"})</f>
        <v>To</v>
      </c>
      <c r="N9" s="3">
        <f t="shared" si="1"/>
        <v>8</v>
      </c>
      <c r="O9" s="3"/>
      <c r="P9" s="6" t="str">
        <f>IF(M9="Ma",WEEKNUM(L9,2)-$C$1,"")</f>
        <v/>
      </c>
      <c r="Q9" s="7">
        <f t="shared" si="23"/>
        <v>39545</v>
      </c>
      <c r="R9" s="1" t="str">
        <f>LOOKUP(WEEKDAY(Q9,2),{1,2,3,4,5,6,7},{"Ma","Ti","On","To","Fr","Lø","Sø"})</f>
        <v>Sø</v>
      </c>
      <c r="S9" s="3">
        <f t="shared" si="2"/>
        <v>8</v>
      </c>
      <c r="T9" s="3"/>
      <c r="U9" s="6" t="str">
        <f>IF(R9="Ma",WEEKNUM(Q9,2)-$C$1,"")</f>
        <v/>
      </c>
      <c r="V9" s="7">
        <f t="shared" si="24"/>
        <v>39575</v>
      </c>
      <c r="W9" s="1" t="str">
        <f>LOOKUP(WEEKDAY(V9,2),{1,2,3,4,5,6,7},{"Ma","Ti","On","To","Fr","Lø","Sø"})</f>
        <v>Ti</v>
      </c>
      <c r="X9" s="3">
        <f t="shared" si="3"/>
        <v>8</v>
      </c>
      <c r="Y9" s="3"/>
      <c r="Z9" s="6" t="str">
        <f t="shared" si="4"/>
        <v/>
      </c>
      <c r="AA9" s="7">
        <f t="shared" si="25"/>
        <v>39606</v>
      </c>
      <c r="AB9" s="1" t="str">
        <f>LOOKUP(WEEKDAY(AA9,2),{1,2,3,4,5,6,7},{"Ma","Ti","On","To","Fr","Lø","Sø"})</f>
        <v>Fr</v>
      </c>
      <c r="AC9" s="3">
        <f t="shared" si="5"/>
        <v>8</v>
      </c>
      <c r="AD9" s="3"/>
      <c r="AE9" s="6" t="str">
        <f t="shared" si="6"/>
        <v/>
      </c>
      <c r="AF9" s="7">
        <f t="shared" si="26"/>
        <v>39636</v>
      </c>
      <c r="AG9" s="1" t="str">
        <f>LOOKUP(WEEKDAY(AF9,2),{1,2,3,4,5,6,7},{"Ma","Ti","On","To","Fr","Lø","Sø"})</f>
        <v>Sø</v>
      </c>
      <c r="AH9" s="3">
        <f t="shared" si="7"/>
        <v>8</v>
      </c>
      <c r="AI9" s="3"/>
      <c r="AJ9" s="6" t="str">
        <f t="shared" si="8"/>
        <v/>
      </c>
      <c r="AK9" s="7">
        <f t="shared" si="27"/>
        <v>39667</v>
      </c>
      <c r="AL9" s="1" t="str">
        <f>LOOKUP(WEEKDAY(AK9,2),{1,2,3,4,5,6,7},{"Ma","Ti","On","To","Fr","Lø","Sø"})</f>
        <v>On</v>
      </c>
      <c r="AM9" s="3">
        <f t="shared" si="10"/>
        <v>8</v>
      </c>
      <c r="AN9" s="3"/>
      <c r="AO9" s="6" t="str">
        <f t="shared" si="11"/>
        <v/>
      </c>
      <c r="AP9" s="7">
        <f t="shared" si="28"/>
        <v>39698</v>
      </c>
      <c r="AQ9" s="1" t="str">
        <f>LOOKUP(WEEKDAY(AP9,2),{1,2,3,4,5,6,7},{"Ma","Ti","On","To","Fr","Lø","Sø"})</f>
        <v>Lø</v>
      </c>
      <c r="AR9" s="3">
        <f t="shared" si="13"/>
        <v>8</v>
      </c>
      <c r="AS9" s="3"/>
      <c r="AT9" s="6" t="str">
        <f t="shared" si="14"/>
        <v/>
      </c>
      <c r="AU9" s="7">
        <f t="shared" si="29"/>
        <v>39728</v>
      </c>
      <c r="AV9" s="1" t="str">
        <f>LOOKUP(WEEKDAY(AU9,2),{1,2,3,4,5,6,7},{"Ma","Ti","On","To","Fr","Lø","Sø"})</f>
        <v>Ma</v>
      </c>
      <c r="AW9" s="3">
        <f t="shared" si="15"/>
        <v>8</v>
      </c>
      <c r="AX9" s="3"/>
      <c r="AY9" s="6">
        <f t="shared" si="16"/>
        <v>41</v>
      </c>
      <c r="AZ9" s="7">
        <f t="shared" si="30"/>
        <v>39759</v>
      </c>
      <c r="BA9" s="1" t="str">
        <f>LOOKUP(WEEKDAY(AZ9,2),{1,2,3,4,5,6,7},{"Ma","Ti","On","To","Fr","Lø","Sø"})</f>
        <v>To</v>
      </c>
      <c r="BB9" s="3">
        <f t="shared" si="17"/>
        <v>8</v>
      </c>
      <c r="BC9" s="3"/>
      <c r="BD9" s="6" t="str">
        <f t="shared" si="18"/>
        <v/>
      </c>
      <c r="BE9" s="7">
        <f t="shared" si="31"/>
        <v>39789</v>
      </c>
      <c r="BF9" s="1" t="str">
        <f>LOOKUP(WEEKDAY(BE9,2),{1,2,3,4,5,6,7},{"Ma","Ti","On","To","Fr","Lø","Sø"})</f>
        <v>Lø</v>
      </c>
      <c r="BG9" s="3">
        <f t="shared" si="20"/>
        <v>8</v>
      </c>
      <c r="BH9" s="3"/>
      <c r="BI9" s="6" t="str">
        <f t="shared" si="21"/>
        <v/>
      </c>
    </row>
    <row r="10" spans="1:61">
      <c r="A10" s="2">
        <f t="shared" si="32"/>
        <v>39455</v>
      </c>
      <c r="B10" s="2"/>
      <c r="C10" s="1" t="str">
        <f>LOOKUP(WEEKDAY(A10,2),{1,2,3,4,5,6,7},{"Ma","Ti","On","To","Fr","Lø","Sø"})</f>
        <v>Ma</v>
      </c>
      <c r="D10" s="1">
        <f t="shared" si="33"/>
        <v>9</v>
      </c>
      <c r="F10" s="6">
        <f t="shared" si="34"/>
        <v>2</v>
      </c>
      <c r="G10" s="7">
        <f t="shared" si="35"/>
        <v>39486</v>
      </c>
      <c r="H10" s="1" t="str">
        <f>LOOKUP(WEEKDAY(G10,2),{1,2,3,4,5,6,7},{"Ma","Ti","On","To","Fr","Lø","Sø"})</f>
        <v>To</v>
      </c>
      <c r="I10" s="3">
        <f t="shared" si="0"/>
        <v>9</v>
      </c>
      <c r="J10" s="3"/>
      <c r="K10" s="6" t="str">
        <f t="shared" si="36"/>
        <v/>
      </c>
      <c r="L10" s="7">
        <f t="shared" si="37"/>
        <v>39515</v>
      </c>
      <c r="M10" s="1" t="str">
        <f>LOOKUP(WEEKDAY(L10,2),{1,2,3,4,5,6,7},{"Ma","Ti","On","To","Fr","Lø","Sø"})</f>
        <v>Fr</v>
      </c>
      <c r="N10" s="3">
        <f t="shared" si="1"/>
        <v>9</v>
      </c>
      <c r="O10" s="3"/>
      <c r="P10" s="6" t="str">
        <f>IF(M10="Ma",WEEKNUM(L10,2)-$C$1,"")</f>
        <v/>
      </c>
      <c r="Q10" s="7">
        <f t="shared" si="23"/>
        <v>39546</v>
      </c>
      <c r="R10" s="1" t="str">
        <f>LOOKUP(WEEKDAY(Q10,2),{1,2,3,4,5,6,7},{"Ma","Ti","On","To","Fr","Lø","Sø"})</f>
        <v>Ma</v>
      </c>
      <c r="S10" s="3">
        <f t="shared" si="2"/>
        <v>9</v>
      </c>
      <c r="T10" s="3"/>
      <c r="U10" s="6">
        <f>IF(R10="Ma",WEEKNUM(Q10,2)-$C$1,"")</f>
        <v>15</v>
      </c>
      <c r="V10" s="7">
        <f t="shared" si="24"/>
        <v>39576</v>
      </c>
      <c r="W10" s="1" t="str">
        <f>LOOKUP(WEEKDAY(V10,2),{1,2,3,4,5,6,7},{"Ma","Ti","On","To","Fr","Lø","Sø"})</f>
        <v>On</v>
      </c>
      <c r="X10" s="3">
        <f t="shared" si="3"/>
        <v>9</v>
      </c>
      <c r="Y10" s="3"/>
      <c r="Z10" s="6" t="str">
        <f t="shared" si="4"/>
        <v/>
      </c>
      <c r="AA10" s="7">
        <f t="shared" si="25"/>
        <v>39607</v>
      </c>
      <c r="AB10" s="1" t="str">
        <f>LOOKUP(WEEKDAY(AA10,2),{1,2,3,4,5,6,7},{"Ma","Ti","On","To","Fr","Lø","Sø"})</f>
        <v>Lø</v>
      </c>
      <c r="AC10" s="3">
        <f t="shared" si="5"/>
        <v>9</v>
      </c>
      <c r="AD10" s="3"/>
      <c r="AE10" s="6" t="str">
        <f t="shared" si="6"/>
        <v/>
      </c>
      <c r="AF10" s="7">
        <f t="shared" si="26"/>
        <v>39637</v>
      </c>
      <c r="AG10" s="1" t="str">
        <f>LOOKUP(WEEKDAY(AF10,2),{1,2,3,4,5,6,7},{"Ma","Ti","On","To","Fr","Lø","Sø"})</f>
        <v>Ma</v>
      </c>
      <c r="AH10" s="3">
        <f t="shared" si="7"/>
        <v>9</v>
      </c>
      <c r="AI10" s="3"/>
      <c r="AJ10" s="6">
        <f t="shared" si="8"/>
        <v>28</v>
      </c>
      <c r="AK10" s="7">
        <f t="shared" si="27"/>
        <v>39668</v>
      </c>
      <c r="AL10" s="1" t="str">
        <f>LOOKUP(WEEKDAY(AK10,2),{1,2,3,4,5,6,7},{"Ma","Ti","On","To","Fr","Lø","Sø"})</f>
        <v>To</v>
      </c>
      <c r="AM10" s="3">
        <f t="shared" si="10"/>
        <v>9</v>
      </c>
      <c r="AN10" s="3"/>
      <c r="AO10" s="6" t="str">
        <f t="shared" si="11"/>
        <v/>
      </c>
      <c r="AP10" s="7">
        <f t="shared" si="28"/>
        <v>39699</v>
      </c>
      <c r="AQ10" s="1" t="str">
        <f>LOOKUP(WEEKDAY(AP10,2),{1,2,3,4,5,6,7},{"Ma","Ti","On","To","Fr","Lø","Sø"})</f>
        <v>Sø</v>
      </c>
      <c r="AR10" s="3">
        <f t="shared" si="13"/>
        <v>9</v>
      </c>
      <c r="AS10" s="3"/>
      <c r="AT10" s="6" t="str">
        <f t="shared" si="14"/>
        <v/>
      </c>
      <c r="AU10" s="7">
        <f t="shared" si="29"/>
        <v>39729</v>
      </c>
      <c r="AV10" s="1" t="str">
        <f>LOOKUP(WEEKDAY(AU10,2),{1,2,3,4,5,6,7},{"Ma","Ti","On","To","Fr","Lø","Sø"})</f>
        <v>Ti</v>
      </c>
      <c r="AW10" s="3">
        <f t="shared" si="15"/>
        <v>9</v>
      </c>
      <c r="AX10" s="3"/>
      <c r="AY10" s="6" t="str">
        <f t="shared" si="16"/>
        <v/>
      </c>
      <c r="AZ10" s="7">
        <f t="shared" si="30"/>
        <v>39760</v>
      </c>
      <c r="BA10" s="1" t="str">
        <f>LOOKUP(WEEKDAY(AZ10,2),{1,2,3,4,5,6,7},{"Ma","Ti","On","To","Fr","Lø","Sø"})</f>
        <v>Fr</v>
      </c>
      <c r="BB10" s="3">
        <f t="shared" si="17"/>
        <v>9</v>
      </c>
      <c r="BC10" s="3"/>
      <c r="BD10" s="6" t="str">
        <f t="shared" si="18"/>
        <v/>
      </c>
      <c r="BE10" s="7">
        <f t="shared" si="31"/>
        <v>39790</v>
      </c>
      <c r="BF10" s="1" t="str">
        <f>LOOKUP(WEEKDAY(BE10,2),{1,2,3,4,5,6,7},{"Ma","Ti","On","To","Fr","Lø","Sø"})</f>
        <v>Sø</v>
      </c>
      <c r="BG10" s="3">
        <f t="shared" si="20"/>
        <v>9</v>
      </c>
      <c r="BH10" s="3"/>
      <c r="BI10" s="6" t="str">
        <f t="shared" si="21"/>
        <v/>
      </c>
    </row>
    <row r="11" spans="1:61">
      <c r="A11" s="2">
        <f t="shared" si="32"/>
        <v>39456</v>
      </c>
      <c r="B11" s="2"/>
      <c r="C11" s="1" t="str">
        <f>LOOKUP(WEEKDAY(A11,2),{1,2,3,4,5,6,7},{"Ma","Ti","On","To","Fr","Lø","Sø"})</f>
        <v>Ti</v>
      </c>
      <c r="D11" s="1">
        <f t="shared" si="33"/>
        <v>10</v>
      </c>
      <c r="F11" s="6" t="str">
        <f t="shared" si="34"/>
        <v/>
      </c>
      <c r="G11" s="7">
        <f t="shared" si="35"/>
        <v>39487</v>
      </c>
      <c r="H11" s="1" t="str">
        <f>LOOKUP(WEEKDAY(G11,2),{1,2,3,4,5,6,7},{"Ma","Ti","On","To","Fr","Lø","Sø"})</f>
        <v>Fr</v>
      </c>
      <c r="I11" s="3">
        <f t="shared" si="0"/>
        <v>10</v>
      </c>
      <c r="J11" s="3"/>
      <c r="K11" s="6" t="str">
        <f t="shared" si="36"/>
        <v/>
      </c>
      <c r="L11" s="7">
        <f t="shared" si="37"/>
        <v>39516</v>
      </c>
      <c r="M11" s="1" t="str">
        <f>LOOKUP(WEEKDAY(L11,2),{1,2,3,4,5,6,7},{"Ma","Ti","On","To","Fr","Lø","Sø"})</f>
        <v>Lø</v>
      </c>
      <c r="N11" s="3">
        <f t="shared" si="1"/>
        <v>10</v>
      </c>
      <c r="O11" s="3"/>
      <c r="P11" s="6" t="str">
        <f>IF(M11="Ma",WEEKNUM(L11,2)-$C$1,"")</f>
        <v/>
      </c>
      <c r="Q11" s="7">
        <f t="shared" si="23"/>
        <v>39547</v>
      </c>
      <c r="R11" s="1" t="str">
        <f>LOOKUP(WEEKDAY(Q11,2),{1,2,3,4,5,6,7},{"Ma","Ti","On","To","Fr","Lø","Sø"})</f>
        <v>Ti</v>
      </c>
      <c r="S11" s="3">
        <f t="shared" si="2"/>
        <v>10</v>
      </c>
      <c r="T11" s="3"/>
      <c r="U11" s="6" t="str">
        <f>IF(R11="Ma",WEEKNUM(Q11,2)-$C$1,"")</f>
        <v/>
      </c>
      <c r="V11" s="7">
        <f t="shared" si="24"/>
        <v>39577</v>
      </c>
      <c r="W11" s="1" t="str">
        <f>LOOKUP(WEEKDAY(V11,2),{1,2,3,4,5,6,7},{"Ma","Ti","On","To","Fr","Lø","Sø"})</f>
        <v>To</v>
      </c>
      <c r="X11" s="3">
        <f t="shared" si="3"/>
        <v>10</v>
      </c>
      <c r="Y11" s="3"/>
      <c r="Z11" s="6" t="str">
        <f t="shared" si="4"/>
        <v/>
      </c>
      <c r="AA11" s="7">
        <f t="shared" si="25"/>
        <v>39608</v>
      </c>
      <c r="AB11" s="1" t="str">
        <f>LOOKUP(WEEKDAY(AA11,2),{1,2,3,4,5,6,7},{"Ma","Ti","On","To","Fr","Lø","Sø"})</f>
        <v>Sø</v>
      </c>
      <c r="AC11" s="3">
        <f t="shared" si="5"/>
        <v>10</v>
      </c>
      <c r="AD11" s="3"/>
      <c r="AE11" s="6" t="str">
        <f t="shared" si="6"/>
        <v/>
      </c>
      <c r="AF11" s="7">
        <f t="shared" si="26"/>
        <v>39638</v>
      </c>
      <c r="AG11" s="1" t="str">
        <f>LOOKUP(WEEKDAY(AF11,2),{1,2,3,4,5,6,7},{"Ma","Ti","On","To","Fr","Lø","Sø"})</f>
        <v>Ti</v>
      </c>
      <c r="AH11" s="3">
        <f t="shared" si="7"/>
        <v>10</v>
      </c>
      <c r="AI11" s="3"/>
      <c r="AJ11" s="6" t="str">
        <f t="shared" si="8"/>
        <v/>
      </c>
      <c r="AK11" s="7">
        <f t="shared" si="27"/>
        <v>39669</v>
      </c>
      <c r="AL11" s="1" t="str">
        <f>LOOKUP(WEEKDAY(AK11,2),{1,2,3,4,5,6,7},{"Ma","Ti","On","To","Fr","Lø","Sø"})</f>
        <v>Fr</v>
      </c>
      <c r="AM11" s="3">
        <f t="shared" si="10"/>
        <v>10</v>
      </c>
      <c r="AN11" s="3"/>
      <c r="AO11" s="6" t="str">
        <f t="shared" si="11"/>
        <v/>
      </c>
      <c r="AP11" s="7">
        <f t="shared" si="28"/>
        <v>39700</v>
      </c>
      <c r="AQ11" s="1" t="str">
        <f>LOOKUP(WEEKDAY(AP11,2),{1,2,3,4,5,6,7},{"Ma","Ti","On","To","Fr","Lø","Sø"})</f>
        <v>Ma</v>
      </c>
      <c r="AR11" s="3">
        <f t="shared" si="13"/>
        <v>10</v>
      </c>
      <c r="AS11" s="3"/>
      <c r="AT11" s="6">
        <f t="shared" si="14"/>
        <v>37</v>
      </c>
      <c r="AU11" s="7">
        <f t="shared" si="29"/>
        <v>39730</v>
      </c>
      <c r="AV11" s="1" t="str">
        <f>LOOKUP(WEEKDAY(AU11,2),{1,2,3,4,5,6,7},{"Ma","Ti","On","To","Fr","Lø","Sø"})</f>
        <v>On</v>
      </c>
      <c r="AW11" s="3">
        <f t="shared" si="15"/>
        <v>10</v>
      </c>
      <c r="AX11" s="3"/>
      <c r="AY11" s="6" t="str">
        <f t="shared" si="16"/>
        <v/>
      </c>
      <c r="AZ11" s="7">
        <f t="shared" si="30"/>
        <v>39761</v>
      </c>
      <c r="BA11" s="1" t="str">
        <f>LOOKUP(WEEKDAY(AZ11,2),{1,2,3,4,5,6,7},{"Ma","Ti","On","To","Fr","Lø","Sø"})</f>
        <v>Lø</v>
      </c>
      <c r="BB11" s="3">
        <f t="shared" si="17"/>
        <v>10</v>
      </c>
      <c r="BC11" s="3"/>
      <c r="BD11" s="6" t="str">
        <f t="shared" si="18"/>
        <v/>
      </c>
      <c r="BE11" s="7">
        <f t="shared" si="31"/>
        <v>39791</v>
      </c>
      <c r="BF11" s="1" t="str">
        <f>LOOKUP(WEEKDAY(BE11,2),{1,2,3,4,5,6,7},{"Ma","Ti","On","To","Fr","Lø","Sø"})</f>
        <v>Ma</v>
      </c>
      <c r="BG11" s="3">
        <f t="shared" si="20"/>
        <v>10</v>
      </c>
      <c r="BH11" s="3"/>
      <c r="BI11" s="6">
        <f t="shared" si="21"/>
        <v>50</v>
      </c>
    </row>
    <row r="12" spans="1:61">
      <c r="A12" s="2">
        <f t="shared" si="32"/>
        <v>39457</v>
      </c>
      <c r="B12" s="2"/>
      <c r="C12" s="1" t="str">
        <f>LOOKUP(WEEKDAY(A12,2),{1,2,3,4,5,6,7},{"Ma","Ti","On","To","Fr","Lø","Sø"})</f>
        <v>On</v>
      </c>
      <c r="D12" s="1">
        <f t="shared" si="33"/>
        <v>11</v>
      </c>
      <c r="F12" s="6" t="str">
        <f t="shared" si="34"/>
        <v/>
      </c>
      <c r="G12" s="7">
        <f t="shared" si="35"/>
        <v>39488</v>
      </c>
      <c r="H12" s="1" t="str">
        <f>LOOKUP(WEEKDAY(G12,2),{1,2,3,4,5,6,7},{"Ma","Ti","On","To","Fr","Lø","Sø"})</f>
        <v>Lø</v>
      </c>
      <c r="I12" s="3">
        <f t="shared" si="0"/>
        <v>11</v>
      </c>
      <c r="J12" s="3"/>
      <c r="K12" s="6" t="str">
        <f t="shared" si="36"/>
        <v/>
      </c>
      <c r="L12" s="7">
        <f t="shared" si="37"/>
        <v>39517</v>
      </c>
      <c r="M12" s="1" t="str">
        <f>LOOKUP(WEEKDAY(L12,2),{1,2,3,4,5,6,7},{"Ma","Ti","On","To","Fr","Lø","Sø"})</f>
        <v>Sø</v>
      </c>
      <c r="N12" s="3">
        <f t="shared" si="1"/>
        <v>11</v>
      </c>
      <c r="O12" s="3"/>
      <c r="P12" s="6" t="str">
        <f>IF(M12="Ma",WEEKNUM(L12,2)-$C$1,"")</f>
        <v/>
      </c>
      <c r="Q12" s="7">
        <f t="shared" si="23"/>
        <v>39548</v>
      </c>
      <c r="R12" s="1" t="str">
        <f>LOOKUP(WEEKDAY(Q12,2),{1,2,3,4,5,6,7},{"Ma","Ti","On","To","Fr","Lø","Sø"})</f>
        <v>On</v>
      </c>
      <c r="S12" s="3">
        <f t="shared" si="2"/>
        <v>11</v>
      </c>
      <c r="T12" s="3"/>
      <c r="U12" s="6" t="str">
        <f>IF(R12="Ma",WEEKNUM(Q12,2)-$C$1,"")</f>
        <v/>
      </c>
      <c r="V12" s="7">
        <f t="shared" si="24"/>
        <v>39578</v>
      </c>
      <c r="W12" s="1" t="str">
        <f>LOOKUP(WEEKDAY(V12,2),{1,2,3,4,5,6,7},{"Ma","Ti","On","To","Fr","Lø","Sø"})</f>
        <v>Fr</v>
      </c>
      <c r="X12" s="3">
        <f t="shared" si="3"/>
        <v>11</v>
      </c>
      <c r="Y12" s="3"/>
      <c r="Z12" s="6" t="str">
        <f t="shared" si="4"/>
        <v/>
      </c>
      <c r="AA12" s="7">
        <f t="shared" si="25"/>
        <v>39609</v>
      </c>
      <c r="AB12" s="1" t="str">
        <f>LOOKUP(WEEKDAY(AA12,2),{1,2,3,4,5,6,7},{"Ma","Ti","On","To","Fr","Lø","Sø"})</f>
        <v>Ma</v>
      </c>
      <c r="AC12" s="3">
        <f t="shared" si="5"/>
        <v>11</v>
      </c>
      <c r="AD12" s="3"/>
      <c r="AE12" s="6">
        <f t="shared" si="6"/>
        <v>24</v>
      </c>
      <c r="AF12" s="7">
        <f t="shared" si="26"/>
        <v>39639</v>
      </c>
      <c r="AG12" s="1" t="str">
        <f>LOOKUP(WEEKDAY(AF12,2),{1,2,3,4,5,6,7},{"Ma","Ti","On","To","Fr","Lø","Sø"})</f>
        <v>On</v>
      </c>
      <c r="AH12" s="3">
        <f t="shared" si="7"/>
        <v>11</v>
      </c>
      <c r="AI12" s="3"/>
      <c r="AJ12" s="6" t="str">
        <f t="shared" si="8"/>
        <v/>
      </c>
      <c r="AK12" s="7">
        <f t="shared" si="27"/>
        <v>39670</v>
      </c>
      <c r="AL12" s="1" t="str">
        <f>LOOKUP(WEEKDAY(AK12,2),{1,2,3,4,5,6,7},{"Ma","Ti","On","To","Fr","Lø","Sø"})</f>
        <v>Lø</v>
      </c>
      <c r="AM12" s="3">
        <f t="shared" si="10"/>
        <v>11</v>
      </c>
      <c r="AN12" s="3"/>
      <c r="AO12" s="6" t="str">
        <f t="shared" si="11"/>
        <v/>
      </c>
      <c r="AP12" s="7">
        <f t="shared" si="28"/>
        <v>39701</v>
      </c>
      <c r="AQ12" s="1" t="str">
        <f>LOOKUP(WEEKDAY(AP12,2),{1,2,3,4,5,6,7},{"Ma","Ti","On","To","Fr","Lø","Sø"})</f>
        <v>Ti</v>
      </c>
      <c r="AR12" s="3">
        <f t="shared" si="13"/>
        <v>11</v>
      </c>
      <c r="AS12" s="3"/>
      <c r="AT12" s="6" t="str">
        <f t="shared" si="14"/>
        <v/>
      </c>
      <c r="AU12" s="7">
        <f t="shared" si="29"/>
        <v>39731</v>
      </c>
      <c r="AV12" s="1" t="str">
        <f>LOOKUP(WEEKDAY(AU12,2),{1,2,3,4,5,6,7},{"Ma","Ti","On","To","Fr","Lø","Sø"})</f>
        <v>To</v>
      </c>
      <c r="AW12" s="3">
        <f t="shared" si="15"/>
        <v>11</v>
      </c>
      <c r="AX12" s="3"/>
      <c r="AY12" s="6" t="str">
        <f t="shared" si="16"/>
        <v/>
      </c>
      <c r="AZ12" s="7">
        <f t="shared" si="30"/>
        <v>39762</v>
      </c>
      <c r="BA12" s="1" t="str">
        <f>LOOKUP(WEEKDAY(AZ12,2),{1,2,3,4,5,6,7},{"Ma","Ti","On","To","Fr","Lø","Sø"})</f>
        <v>Sø</v>
      </c>
      <c r="BB12" s="3">
        <f t="shared" si="17"/>
        <v>11</v>
      </c>
      <c r="BC12" s="3"/>
      <c r="BD12" s="6" t="str">
        <f t="shared" si="18"/>
        <v/>
      </c>
      <c r="BE12" s="7">
        <f t="shared" si="31"/>
        <v>39792</v>
      </c>
      <c r="BF12" s="1" t="str">
        <f>LOOKUP(WEEKDAY(BE12,2),{1,2,3,4,5,6,7},{"Ma","Ti","On","To","Fr","Lø","Sø"})</f>
        <v>Ti</v>
      </c>
      <c r="BG12" s="3">
        <f t="shared" si="20"/>
        <v>11</v>
      </c>
      <c r="BH12" s="3"/>
      <c r="BI12" s="6" t="str">
        <f t="shared" si="21"/>
        <v/>
      </c>
    </row>
    <row r="13" spans="1:61">
      <c r="A13" s="2">
        <f t="shared" si="32"/>
        <v>39458</v>
      </c>
      <c r="B13" s="2"/>
      <c r="C13" s="1" t="str">
        <f>LOOKUP(WEEKDAY(A13,2),{1,2,3,4,5,6,7},{"Ma","Ti","On","To","Fr","Lø","Sø"})</f>
        <v>To</v>
      </c>
      <c r="D13" s="1">
        <f t="shared" si="33"/>
        <v>12</v>
      </c>
      <c r="F13" s="6" t="str">
        <f t="shared" si="34"/>
        <v/>
      </c>
      <c r="G13" s="7">
        <f t="shared" si="35"/>
        <v>39489</v>
      </c>
      <c r="H13" s="1" t="str">
        <f>LOOKUP(WEEKDAY(G13,2),{1,2,3,4,5,6,7},{"Ma","Ti","On","To","Fr","Lø","Sø"})</f>
        <v>Sø</v>
      </c>
      <c r="I13" s="3">
        <f t="shared" si="0"/>
        <v>12</v>
      </c>
      <c r="J13" s="3"/>
      <c r="K13" s="6" t="str">
        <f t="shared" si="36"/>
        <v/>
      </c>
      <c r="L13" s="7">
        <f t="shared" si="37"/>
        <v>39518</v>
      </c>
      <c r="M13" s="1" t="str">
        <f>LOOKUP(WEEKDAY(L13,2),{1,2,3,4,5,6,7},{"Ma","Ti","On","To","Fr","Lø","Sø"})</f>
        <v>Ma</v>
      </c>
      <c r="N13" s="3">
        <f t="shared" si="1"/>
        <v>12</v>
      </c>
      <c r="O13" s="3"/>
      <c r="P13" s="6">
        <f>IF(M13="Ma",WEEKNUM(L13,2)-$C$1,"")</f>
        <v>11</v>
      </c>
      <c r="Q13" s="7">
        <f t="shared" si="23"/>
        <v>39549</v>
      </c>
      <c r="R13" s="1" t="str">
        <f>LOOKUP(WEEKDAY(Q13,2),{1,2,3,4,5,6,7},{"Ma","Ti","On","To","Fr","Lø","Sø"})</f>
        <v>To</v>
      </c>
      <c r="S13" s="3">
        <f t="shared" si="2"/>
        <v>12</v>
      </c>
      <c r="T13" s="3"/>
      <c r="U13" s="6" t="str">
        <f>IF(R13="Ma",WEEKNUM(Q13,2)-$C$1,"")</f>
        <v/>
      </c>
      <c r="V13" s="7">
        <f t="shared" si="24"/>
        <v>39579</v>
      </c>
      <c r="W13" s="1" t="str">
        <f>LOOKUP(WEEKDAY(V13,2),{1,2,3,4,5,6,7},{"Ma","Ti","On","To","Fr","Lø","Sø"})</f>
        <v>Lø</v>
      </c>
      <c r="X13" s="3">
        <f t="shared" si="3"/>
        <v>12</v>
      </c>
      <c r="Y13" s="3"/>
      <c r="Z13" s="6" t="str">
        <f t="shared" si="4"/>
        <v/>
      </c>
      <c r="AA13" s="7">
        <f t="shared" si="25"/>
        <v>39610</v>
      </c>
      <c r="AB13" s="1" t="str">
        <f>LOOKUP(WEEKDAY(AA13,2),{1,2,3,4,5,6,7},{"Ma","Ti","On","To","Fr","Lø","Sø"})</f>
        <v>Ti</v>
      </c>
      <c r="AC13" s="3">
        <f t="shared" si="5"/>
        <v>12</v>
      </c>
      <c r="AD13" s="3"/>
      <c r="AE13" s="6" t="str">
        <f t="shared" si="6"/>
        <v/>
      </c>
      <c r="AF13" s="7">
        <f t="shared" si="26"/>
        <v>39640</v>
      </c>
      <c r="AG13" s="1" t="str">
        <f>LOOKUP(WEEKDAY(AF13,2),{1,2,3,4,5,6,7},{"Ma","Ti","On","To","Fr","Lø","Sø"})</f>
        <v>To</v>
      </c>
      <c r="AH13" s="3">
        <f t="shared" si="7"/>
        <v>12</v>
      </c>
      <c r="AI13" s="3"/>
      <c r="AJ13" s="6" t="str">
        <f t="shared" si="8"/>
        <v/>
      </c>
      <c r="AK13" s="7">
        <f t="shared" si="27"/>
        <v>39671</v>
      </c>
      <c r="AL13" s="1" t="str">
        <f>LOOKUP(WEEKDAY(AK13,2),{1,2,3,4,5,6,7},{"Ma","Ti","On","To","Fr","Lø","Sø"})</f>
        <v>Sø</v>
      </c>
      <c r="AM13" s="3">
        <f t="shared" si="10"/>
        <v>12</v>
      </c>
      <c r="AN13" s="3"/>
      <c r="AO13" s="6" t="str">
        <f t="shared" si="11"/>
        <v/>
      </c>
      <c r="AP13" s="7">
        <f t="shared" si="28"/>
        <v>39702</v>
      </c>
      <c r="AQ13" s="1" t="str">
        <f>LOOKUP(WEEKDAY(AP13,2),{1,2,3,4,5,6,7},{"Ma","Ti","On","To","Fr","Lø","Sø"})</f>
        <v>On</v>
      </c>
      <c r="AR13" s="3">
        <f t="shared" si="13"/>
        <v>12</v>
      </c>
      <c r="AS13" s="3"/>
      <c r="AT13" s="6" t="str">
        <f t="shared" si="14"/>
        <v/>
      </c>
      <c r="AU13" s="7">
        <f t="shared" si="29"/>
        <v>39732</v>
      </c>
      <c r="AV13" s="1" t="str">
        <f>LOOKUP(WEEKDAY(AU13,2),{1,2,3,4,5,6,7},{"Ma","Ti","On","To","Fr","Lø","Sø"})</f>
        <v>Fr</v>
      </c>
      <c r="AW13" s="3">
        <f t="shared" si="15"/>
        <v>12</v>
      </c>
      <c r="AX13" s="3"/>
      <c r="AY13" s="6" t="str">
        <f t="shared" si="16"/>
        <v/>
      </c>
      <c r="AZ13" s="7">
        <f t="shared" si="30"/>
        <v>39763</v>
      </c>
      <c r="BA13" s="1" t="str">
        <f>LOOKUP(WEEKDAY(AZ13,2),{1,2,3,4,5,6,7},{"Ma","Ti","On","To","Fr","Lø","Sø"})</f>
        <v>Ma</v>
      </c>
      <c r="BB13" s="3">
        <f t="shared" si="17"/>
        <v>12</v>
      </c>
      <c r="BC13" s="3"/>
      <c r="BD13" s="6">
        <f t="shared" si="18"/>
        <v>46</v>
      </c>
      <c r="BE13" s="7">
        <f t="shared" si="31"/>
        <v>39793</v>
      </c>
      <c r="BF13" s="1" t="str">
        <f>LOOKUP(WEEKDAY(BE13,2),{1,2,3,4,5,6,7},{"Ma","Ti","On","To","Fr","Lø","Sø"})</f>
        <v>On</v>
      </c>
      <c r="BG13" s="3">
        <f t="shared" si="20"/>
        <v>12</v>
      </c>
      <c r="BH13" s="3"/>
      <c r="BI13" s="6" t="str">
        <f t="shared" si="21"/>
        <v/>
      </c>
    </row>
    <row r="14" spans="1:61">
      <c r="A14" s="2">
        <f t="shared" si="32"/>
        <v>39459</v>
      </c>
      <c r="B14" s="2"/>
      <c r="C14" s="1" t="str">
        <f>LOOKUP(WEEKDAY(A14,2),{1,2,3,4,5,6,7},{"Ma","Ti","On","To","Fr","Lø","Sø"})</f>
        <v>Fr</v>
      </c>
      <c r="D14" s="1">
        <f t="shared" si="33"/>
        <v>13</v>
      </c>
      <c r="F14" s="6" t="str">
        <f t="shared" si="34"/>
        <v/>
      </c>
      <c r="G14" s="7">
        <f t="shared" si="35"/>
        <v>39490</v>
      </c>
      <c r="H14" s="1" t="str">
        <f>LOOKUP(WEEKDAY(G14,2),{1,2,3,4,5,6,7},{"Ma","Ti","On","To","Fr","Lø","Sø"})</f>
        <v>Ma</v>
      </c>
      <c r="I14" s="3">
        <f t="shared" si="0"/>
        <v>13</v>
      </c>
      <c r="J14" s="3"/>
      <c r="K14" s="6">
        <f t="shared" si="36"/>
        <v>7</v>
      </c>
      <c r="L14" s="7">
        <f t="shared" si="37"/>
        <v>39519</v>
      </c>
      <c r="M14" s="1" t="str">
        <f>LOOKUP(WEEKDAY(L14,2),{1,2,3,4,5,6,7},{"Ma","Ti","On","To","Fr","Lø","Sø"})</f>
        <v>Ti</v>
      </c>
      <c r="N14" s="3">
        <f t="shared" si="1"/>
        <v>13</v>
      </c>
      <c r="O14" s="3"/>
      <c r="P14" s="6" t="str">
        <f>IF(M14="Ma",WEEKNUM(L14,2)-$C$1,"")</f>
        <v/>
      </c>
      <c r="Q14" s="7">
        <f t="shared" si="23"/>
        <v>39550</v>
      </c>
      <c r="R14" s="1" t="str">
        <f>LOOKUP(WEEKDAY(Q14,2),{1,2,3,4,5,6,7},{"Ma","Ti","On","To","Fr","Lø","Sø"})</f>
        <v>Fr</v>
      </c>
      <c r="S14" s="3">
        <f t="shared" si="2"/>
        <v>13</v>
      </c>
      <c r="T14" s="3"/>
      <c r="U14" s="6" t="str">
        <f>IF(R14="Ma",WEEKNUM(Q14,2)-$C$1,"")</f>
        <v/>
      </c>
      <c r="V14" s="7">
        <f t="shared" si="24"/>
        <v>39580</v>
      </c>
      <c r="W14" s="1" t="str">
        <f>LOOKUP(WEEKDAY(V14,2),{1,2,3,4,5,6,7},{"Ma","Ti","On","To","Fr","Lø","Sø"})</f>
        <v>Sø</v>
      </c>
      <c r="X14" s="3">
        <f t="shared" si="3"/>
        <v>13</v>
      </c>
      <c r="Y14" s="3"/>
      <c r="Z14" s="6" t="str">
        <f t="shared" si="4"/>
        <v/>
      </c>
      <c r="AA14" s="7">
        <f t="shared" si="25"/>
        <v>39611</v>
      </c>
      <c r="AB14" s="1" t="str">
        <f>LOOKUP(WEEKDAY(AA14,2),{1,2,3,4,5,6,7},{"Ma","Ti","On","To","Fr","Lø","Sø"})</f>
        <v>On</v>
      </c>
      <c r="AC14" s="3">
        <f t="shared" si="5"/>
        <v>13</v>
      </c>
      <c r="AD14" s="3"/>
      <c r="AE14" s="6" t="str">
        <f t="shared" si="6"/>
        <v/>
      </c>
      <c r="AF14" s="7">
        <f t="shared" si="26"/>
        <v>39641</v>
      </c>
      <c r="AG14" s="1" t="str">
        <f>LOOKUP(WEEKDAY(AF14,2),{1,2,3,4,5,6,7},{"Ma","Ti","On","To","Fr","Lø","Sø"})</f>
        <v>Fr</v>
      </c>
      <c r="AH14" s="3">
        <f t="shared" si="7"/>
        <v>13</v>
      </c>
      <c r="AI14" s="3"/>
      <c r="AJ14" s="6" t="str">
        <f t="shared" si="8"/>
        <v/>
      </c>
      <c r="AK14" s="7">
        <f t="shared" si="27"/>
        <v>39672</v>
      </c>
      <c r="AL14" s="1" t="str">
        <f>LOOKUP(WEEKDAY(AK14,2),{1,2,3,4,5,6,7},{"Ma","Ti","On","To","Fr","Lø","Sø"})</f>
        <v>Ma</v>
      </c>
      <c r="AM14" s="3">
        <f t="shared" si="10"/>
        <v>13</v>
      </c>
      <c r="AN14" s="3"/>
      <c r="AO14" s="6">
        <f t="shared" si="11"/>
        <v>33</v>
      </c>
      <c r="AP14" s="7">
        <f t="shared" si="28"/>
        <v>39703</v>
      </c>
      <c r="AQ14" s="1" t="str">
        <f>LOOKUP(WEEKDAY(AP14,2),{1,2,3,4,5,6,7},{"Ma","Ti","On","To","Fr","Lø","Sø"})</f>
        <v>To</v>
      </c>
      <c r="AR14" s="3">
        <f t="shared" si="13"/>
        <v>13</v>
      </c>
      <c r="AS14" s="3"/>
      <c r="AT14" s="6" t="str">
        <f t="shared" si="14"/>
        <v/>
      </c>
      <c r="AU14" s="7">
        <f t="shared" si="29"/>
        <v>39733</v>
      </c>
      <c r="AV14" s="1" t="str">
        <f>LOOKUP(WEEKDAY(AU14,2),{1,2,3,4,5,6,7},{"Ma","Ti","On","To","Fr","Lø","Sø"})</f>
        <v>Lø</v>
      </c>
      <c r="AW14" s="3">
        <f t="shared" si="15"/>
        <v>13</v>
      </c>
      <c r="AX14" s="3"/>
      <c r="AY14" s="6" t="str">
        <f t="shared" si="16"/>
        <v/>
      </c>
      <c r="AZ14" s="7">
        <f t="shared" si="30"/>
        <v>39764</v>
      </c>
      <c r="BA14" s="1" t="str">
        <f>LOOKUP(WEEKDAY(AZ14,2),{1,2,3,4,5,6,7},{"Ma","Ti","On","To","Fr","Lø","Sø"})</f>
        <v>Ti</v>
      </c>
      <c r="BB14" s="3">
        <f t="shared" si="17"/>
        <v>13</v>
      </c>
      <c r="BC14" s="3"/>
      <c r="BD14" s="6" t="str">
        <f t="shared" si="18"/>
        <v/>
      </c>
      <c r="BE14" s="7">
        <f t="shared" si="31"/>
        <v>39794</v>
      </c>
      <c r="BF14" s="1" t="str">
        <f>LOOKUP(WEEKDAY(BE14,2),{1,2,3,4,5,6,7},{"Ma","Ti","On","To","Fr","Lø","Sø"})</f>
        <v>To</v>
      </c>
      <c r="BG14" s="3">
        <f t="shared" si="20"/>
        <v>13</v>
      </c>
      <c r="BH14" s="3"/>
      <c r="BI14" s="6" t="str">
        <f t="shared" si="21"/>
        <v/>
      </c>
    </row>
    <row r="15" spans="1:61">
      <c r="A15" s="2">
        <f t="shared" si="32"/>
        <v>39460</v>
      </c>
      <c r="B15" s="2"/>
      <c r="C15" s="1" t="str">
        <f>LOOKUP(WEEKDAY(A15,2),{1,2,3,4,5,6,7},{"Ma","Ti","On","To","Fr","Lø","Sø"})</f>
        <v>Lø</v>
      </c>
      <c r="D15" s="1">
        <f t="shared" si="33"/>
        <v>14</v>
      </c>
      <c r="F15" s="6" t="str">
        <f t="shared" si="34"/>
        <v/>
      </c>
      <c r="G15" s="7">
        <f t="shared" si="35"/>
        <v>39491</v>
      </c>
      <c r="H15" s="1" t="str">
        <f>LOOKUP(WEEKDAY(G15,2),{1,2,3,4,5,6,7},{"Ma","Ti","On","To","Fr","Lø","Sø"})</f>
        <v>Ti</v>
      </c>
      <c r="I15" s="3">
        <f t="shared" si="0"/>
        <v>14</v>
      </c>
      <c r="J15" s="3"/>
      <c r="K15" s="6" t="str">
        <f t="shared" si="36"/>
        <v/>
      </c>
      <c r="L15" s="7">
        <f t="shared" si="37"/>
        <v>39520</v>
      </c>
      <c r="M15" s="1" t="str">
        <f>LOOKUP(WEEKDAY(L15,2),{1,2,3,4,5,6,7},{"Ma","Ti","On","To","Fr","Lø","Sø"})</f>
        <v>On</v>
      </c>
      <c r="N15" s="3">
        <f t="shared" si="1"/>
        <v>14</v>
      </c>
      <c r="O15" s="3"/>
      <c r="P15" s="6" t="str">
        <f>IF(M15="Ma",WEEKNUM(L15,2)-$C$1,"")</f>
        <v/>
      </c>
      <c r="Q15" s="7">
        <f t="shared" si="23"/>
        <v>39551</v>
      </c>
      <c r="R15" s="1" t="str">
        <f>LOOKUP(WEEKDAY(Q15,2),{1,2,3,4,5,6,7},{"Ma","Ti","On","To","Fr","Lø","Sø"})</f>
        <v>Lø</v>
      </c>
      <c r="S15" s="3">
        <f t="shared" si="2"/>
        <v>14</v>
      </c>
      <c r="T15" s="3"/>
      <c r="U15" s="6" t="str">
        <f>IF(R15="Ma",WEEKNUM(Q15,2)-$C$1,"")</f>
        <v/>
      </c>
      <c r="V15" s="7">
        <f t="shared" si="24"/>
        <v>39581</v>
      </c>
      <c r="W15" s="1" t="str">
        <f>LOOKUP(WEEKDAY(V15,2),{1,2,3,4,5,6,7},{"Ma","Ti","On","To","Fr","Lø","Sø"})</f>
        <v>Ma</v>
      </c>
      <c r="X15" s="3">
        <f t="shared" si="3"/>
        <v>14</v>
      </c>
      <c r="Y15" s="3"/>
      <c r="Z15" s="6">
        <f t="shared" si="4"/>
        <v>20</v>
      </c>
      <c r="AA15" s="7">
        <f t="shared" si="25"/>
        <v>39612</v>
      </c>
      <c r="AB15" s="1" t="str">
        <f>LOOKUP(WEEKDAY(AA15,2),{1,2,3,4,5,6,7},{"Ma","Ti","On","To","Fr","Lø","Sø"})</f>
        <v>To</v>
      </c>
      <c r="AC15" s="3">
        <f t="shared" si="5"/>
        <v>14</v>
      </c>
      <c r="AD15" s="3"/>
      <c r="AE15" s="6" t="str">
        <f t="shared" si="6"/>
        <v/>
      </c>
      <c r="AF15" s="7">
        <f t="shared" si="26"/>
        <v>39642</v>
      </c>
      <c r="AG15" s="1" t="str">
        <f>LOOKUP(WEEKDAY(AF15,2),{1,2,3,4,5,6,7},{"Ma","Ti","On","To","Fr","Lø","Sø"})</f>
        <v>Lø</v>
      </c>
      <c r="AH15" s="3">
        <f t="shared" si="7"/>
        <v>14</v>
      </c>
      <c r="AI15" s="3"/>
      <c r="AJ15" s="6" t="str">
        <f t="shared" si="8"/>
        <v/>
      </c>
      <c r="AK15" s="7">
        <f t="shared" si="27"/>
        <v>39673</v>
      </c>
      <c r="AL15" s="1" t="str">
        <f>LOOKUP(WEEKDAY(AK15,2),{1,2,3,4,5,6,7},{"Ma","Ti","On","To","Fr","Lø","Sø"})</f>
        <v>Ti</v>
      </c>
      <c r="AM15" s="3">
        <f t="shared" si="10"/>
        <v>14</v>
      </c>
      <c r="AN15" s="3"/>
      <c r="AO15" s="6" t="str">
        <f t="shared" si="11"/>
        <v/>
      </c>
      <c r="AP15" s="7">
        <f t="shared" si="28"/>
        <v>39704</v>
      </c>
      <c r="AQ15" s="1" t="str">
        <f>LOOKUP(WEEKDAY(AP15,2),{1,2,3,4,5,6,7},{"Ma","Ti","On","To","Fr","Lø","Sø"})</f>
        <v>Fr</v>
      </c>
      <c r="AR15" s="3">
        <f t="shared" si="13"/>
        <v>14</v>
      </c>
      <c r="AS15" s="3"/>
      <c r="AT15" s="6" t="str">
        <f t="shared" si="14"/>
        <v/>
      </c>
      <c r="AU15" s="7">
        <f t="shared" si="29"/>
        <v>39734</v>
      </c>
      <c r="AV15" s="1" t="str">
        <f>LOOKUP(WEEKDAY(AU15,2),{1,2,3,4,5,6,7},{"Ma","Ti","On","To","Fr","Lø","Sø"})</f>
        <v>Sø</v>
      </c>
      <c r="AW15" s="3">
        <f t="shared" si="15"/>
        <v>14</v>
      </c>
      <c r="AX15" s="3"/>
      <c r="AY15" s="6" t="str">
        <f t="shared" si="16"/>
        <v/>
      </c>
      <c r="AZ15" s="7">
        <f t="shared" si="30"/>
        <v>39765</v>
      </c>
      <c r="BA15" s="1" t="str">
        <f>LOOKUP(WEEKDAY(AZ15,2),{1,2,3,4,5,6,7},{"Ma","Ti","On","To","Fr","Lø","Sø"})</f>
        <v>On</v>
      </c>
      <c r="BB15" s="3">
        <f t="shared" si="17"/>
        <v>14</v>
      </c>
      <c r="BC15" s="3"/>
      <c r="BD15" s="6" t="str">
        <f t="shared" si="18"/>
        <v/>
      </c>
      <c r="BE15" s="7">
        <f t="shared" si="31"/>
        <v>39795</v>
      </c>
      <c r="BF15" s="1" t="str">
        <f>LOOKUP(WEEKDAY(BE15,2),{1,2,3,4,5,6,7},{"Ma","Ti","On","To","Fr","Lø","Sø"})</f>
        <v>Fr</v>
      </c>
      <c r="BG15" s="3">
        <f t="shared" si="20"/>
        <v>14</v>
      </c>
      <c r="BH15" s="3"/>
      <c r="BI15" s="6" t="str">
        <f t="shared" si="21"/>
        <v/>
      </c>
    </row>
    <row r="16" spans="1:61">
      <c r="A16" s="2">
        <f t="shared" si="32"/>
        <v>39461</v>
      </c>
      <c r="B16" s="2"/>
      <c r="C16" s="1" t="str">
        <f>LOOKUP(WEEKDAY(A16,2),{1,2,3,4,5,6,7},{"Ma","Ti","On","To","Fr","Lø","Sø"})</f>
        <v>Sø</v>
      </c>
      <c r="D16" s="1">
        <f t="shared" si="33"/>
        <v>15</v>
      </c>
      <c r="F16" s="6" t="str">
        <f t="shared" si="34"/>
        <v/>
      </c>
      <c r="G16" s="7">
        <f t="shared" si="35"/>
        <v>39492</v>
      </c>
      <c r="H16" s="1" t="str">
        <f>LOOKUP(WEEKDAY(G16,2),{1,2,3,4,5,6,7},{"Ma","Ti","On","To","Fr","Lø","Sø"})</f>
        <v>On</v>
      </c>
      <c r="I16" s="3">
        <f t="shared" si="0"/>
        <v>15</v>
      </c>
      <c r="J16" s="3"/>
      <c r="K16" s="6" t="str">
        <f t="shared" si="36"/>
        <v/>
      </c>
      <c r="L16" s="7">
        <f t="shared" si="37"/>
        <v>39521</v>
      </c>
      <c r="M16" s="1" t="str">
        <f>LOOKUP(WEEKDAY(L16,2),{1,2,3,4,5,6,7},{"Ma","Ti","On","To","Fr","Lø","Sø"})</f>
        <v>To</v>
      </c>
      <c r="N16" s="3">
        <f t="shared" si="1"/>
        <v>15</v>
      </c>
      <c r="O16" s="3"/>
      <c r="P16" s="6" t="str">
        <f>IF(M16="Ma",WEEKNUM(L16,2)-$C$1,"")</f>
        <v/>
      </c>
      <c r="Q16" s="7">
        <f t="shared" si="23"/>
        <v>39552</v>
      </c>
      <c r="R16" s="1" t="str">
        <f>LOOKUP(WEEKDAY(Q16,2),{1,2,3,4,5,6,7},{"Ma","Ti","On","To","Fr","Lø","Sø"})</f>
        <v>Sø</v>
      </c>
      <c r="S16" s="3">
        <f t="shared" si="2"/>
        <v>15</v>
      </c>
      <c r="T16" s="3"/>
      <c r="U16" s="6" t="str">
        <f>IF(R16="Ma",WEEKNUM(Q16,2)-$C$1,"")</f>
        <v/>
      </c>
      <c r="V16" s="7">
        <f t="shared" si="24"/>
        <v>39582</v>
      </c>
      <c r="W16" s="1" t="str">
        <f>LOOKUP(WEEKDAY(V16,2),{1,2,3,4,5,6,7},{"Ma","Ti","On","To","Fr","Lø","Sø"})</f>
        <v>Ti</v>
      </c>
      <c r="X16" s="3">
        <f t="shared" si="3"/>
        <v>15</v>
      </c>
      <c r="Y16" s="3"/>
      <c r="Z16" s="6" t="str">
        <f t="shared" si="4"/>
        <v/>
      </c>
      <c r="AA16" s="7">
        <f t="shared" si="25"/>
        <v>39613</v>
      </c>
      <c r="AB16" s="1" t="str">
        <f>LOOKUP(WEEKDAY(AA16,2),{1,2,3,4,5,6,7},{"Ma","Ti","On","To","Fr","Lø","Sø"})</f>
        <v>Fr</v>
      </c>
      <c r="AC16" s="3">
        <f t="shared" si="5"/>
        <v>15</v>
      </c>
      <c r="AD16" s="3"/>
      <c r="AE16" s="6" t="str">
        <f t="shared" si="6"/>
        <v/>
      </c>
      <c r="AF16" s="7">
        <f t="shared" si="26"/>
        <v>39643</v>
      </c>
      <c r="AG16" s="1" t="str">
        <f>LOOKUP(WEEKDAY(AF16,2),{1,2,3,4,5,6,7},{"Ma","Ti","On","To","Fr","Lø","Sø"})</f>
        <v>Sø</v>
      </c>
      <c r="AH16" s="3">
        <f t="shared" si="7"/>
        <v>15</v>
      </c>
      <c r="AI16" s="3"/>
      <c r="AJ16" s="6" t="str">
        <f t="shared" si="8"/>
        <v/>
      </c>
      <c r="AK16" s="7">
        <f t="shared" si="27"/>
        <v>39674</v>
      </c>
      <c r="AL16" s="1" t="str">
        <f>LOOKUP(WEEKDAY(AK16,2),{1,2,3,4,5,6,7},{"Ma","Ti","On","To","Fr","Lø","Sø"})</f>
        <v>On</v>
      </c>
      <c r="AM16" s="3">
        <f t="shared" si="10"/>
        <v>15</v>
      </c>
      <c r="AN16" s="3"/>
      <c r="AO16" s="6" t="str">
        <f t="shared" si="11"/>
        <v/>
      </c>
      <c r="AP16" s="7">
        <f t="shared" si="28"/>
        <v>39705</v>
      </c>
      <c r="AQ16" s="1" t="str">
        <f>LOOKUP(WEEKDAY(AP16,2),{1,2,3,4,5,6,7},{"Ma","Ti","On","To","Fr","Lø","Sø"})</f>
        <v>Lø</v>
      </c>
      <c r="AR16" s="3">
        <f t="shared" si="13"/>
        <v>15</v>
      </c>
      <c r="AS16" s="3"/>
      <c r="AT16" s="6" t="str">
        <f t="shared" si="14"/>
        <v/>
      </c>
      <c r="AU16" s="7">
        <f t="shared" si="29"/>
        <v>39735</v>
      </c>
      <c r="AV16" s="1" t="str">
        <f>LOOKUP(WEEKDAY(AU16,2),{1,2,3,4,5,6,7},{"Ma","Ti","On","To","Fr","Lø","Sø"})</f>
        <v>Ma</v>
      </c>
      <c r="AW16" s="3">
        <f t="shared" si="15"/>
        <v>15</v>
      </c>
      <c r="AX16" s="3"/>
      <c r="AY16" s="6">
        <f t="shared" si="16"/>
        <v>42</v>
      </c>
      <c r="AZ16" s="7">
        <f t="shared" si="30"/>
        <v>39766</v>
      </c>
      <c r="BA16" s="1" t="str">
        <f>LOOKUP(WEEKDAY(AZ16,2),{1,2,3,4,5,6,7},{"Ma","Ti","On","To","Fr","Lø","Sø"})</f>
        <v>To</v>
      </c>
      <c r="BB16" s="3">
        <f t="shared" si="17"/>
        <v>15</v>
      </c>
      <c r="BC16" s="3"/>
      <c r="BD16" s="6" t="str">
        <f t="shared" si="18"/>
        <v/>
      </c>
      <c r="BE16" s="7">
        <f t="shared" si="31"/>
        <v>39796</v>
      </c>
      <c r="BF16" s="1" t="str">
        <f>LOOKUP(WEEKDAY(BE16,2),{1,2,3,4,5,6,7},{"Ma","Ti","On","To","Fr","Lø","Sø"})</f>
        <v>Lø</v>
      </c>
      <c r="BG16" s="3">
        <f t="shared" si="20"/>
        <v>15</v>
      </c>
      <c r="BH16" s="3"/>
      <c r="BI16" s="6" t="str">
        <f t="shared" si="21"/>
        <v/>
      </c>
    </row>
    <row r="17" spans="1:61">
      <c r="A17" s="2">
        <f t="shared" si="32"/>
        <v>39462</v>
      </c>
      <c r="B17" s="2"/>
      <c r="C17" s="1" t="str">
        <f>LOOKUP(WEEKDAY(A17,2),{1,2,3,4,5,6,7},{"Ma","Ti","On","To","Fr","Lø","Sø"})</f>
        <v>Ma</v>
      </c>
      <c r="D17" s="1">
        <f t="shared" si="33"/>
        <v>16</v>
      </c>
      <c r="F17" s="6">
        <f t="shared" si="34"/>
        <v>3</v>
      </c>
      <c r="G17" s="7">
        <f t="shared" si="35"/>
        <v>39493</v>
      </c>
      <c r="H17" s="1" t="str">
        <f>LOOKUP(WEEKDAY(G17,2),{1,2,3,4,5,6,7},{"Ma","Ti","On","To","Fr","Lø","Sø"})</f>
        <v>To</v>
      </c>
      <c r="I17" s="3">
        <f t="shared" si="0"/>
        <v>16</v>
      </c>
      <c r="J17" s="3"/>
      <c r="K17" s="6" t="str">
        <f t="shared" si="36"/>
        <v/>
      </c>
      <c r="L17" s="7">
        <f t="shared" si="37"/>
        <v>39522</v>
      </c>
      <c r="M17" s="1" t="str">
        <f>LOOKUP(WEEKDAY(L17,2),{1,2,3,4,5,6,7},{"Ma","Ti","On","To","Fr","Lø","Sø"})</f>
        <v>Fr</v>
      </c>
      <c r="N17" s="3">
        <f t="shared" si="1"/>
        <v>16</v>
      </c>
      <c r="O17" s="3"/>
      <c r="P17" s="6" t="str">
        <f>IF(M17="Ma",WEEKNUM(L17,2)-$C$1,"")</f>
        <v/>
      </c>
      <c r="Q17" s="7">
        <f t="shared" si="23"/>
        <v>39553</v>
      </c>
      <c r="R17" s="1" t="str">
        <f>LOOKUP(WEEKDAY(Q17,2),{1,2,3,4,5,6,7},{"Ma","Ti","On","To","Fr","Lø","Sø"})</f>
        <v>Ma</v>
      </c>
      <c r="S17" s="3">
        <f t="shared" si="2"/>
        <v>16</v>
      </c>
      <c r="T17" s="3"/>
      <c r="U17" s="6">
        <f>IF(R17="Ma",WEEKNUM(Q17,2)-$C$1,"")</f>
        <v>16</v>
      </c>
      <c r="V17" s="7">
        <f t="shared" si="24"/>
        <v>39583</v>
      </c>
      <c r="W17" s="1" t="str">
        <f>LOOKUP(WEEKDAY(V17,2),{1,2,3,4,5,6,7},{"Ma","Ti","On","To","Fr","Lø","Sø"})</f>
        <v>On</v>
      </c>
      <c r="X17" s="3">
        <f t="shared" si="3"/>
        <v>16</v>
      </c>
      <c r="Y17" s="3"/>
      <c r="Z17" s="6" t="str">
        <f t="shared" si="4"/>
        <v/>
      </c>
      <c r="AA17" s="7">
        <f t="shared" si="25"/>
        <v>39614</v>
      </c>
      <c r="AB17" s="1" t="str">
        <f>LOOKUP(WEEKDAY(AA17,2),{1,2,3,4,5,6,7},{"Ma","Ti","On","To","Fr","Lø","Sø"})</f>
        <v>Lø</v>
      </c>
      <c r="AC17" s="3">
        <f t="shared" si="5"/>
        <v>16</v>
      </c>
      <c r="AD17" s="3"/>
      <c r="AE17" s="6" t="str">
        <f t="shared" si="6"/>
        <v/>
      </c>
      <c r="AF17" s="7">
        <f t="shared" si="26"/>
        <v>39644</v>
      </c>
      <c r="AG17" s="1" t="str">
        <f>LOOKUP(WEEKDAY(AF17,2),{1,2,3,4,5,6,7},{"Ma","Ti","On","To","Fr","Lø","Sø"})</f>
        <v>Ma</v>
      </c>
      <c r="AH17" s="3">
        <f t="shared" si="7"/>
        <v>16</v>
      </c>
      <c r="AI17" s="3"/>
      <c r="AJ17" s="6">
        <f t="shared" si="8"/>
        <v>29</v>
      </c>
      <c r="AK17" s="7">
        <f t="shared" si="27"/>
        <v>39675</v>
      </c>
      <c r="AL17" s="1" t="str">
        <f>LOOKUP(WEEKDAY(AK17,2),{1,2,3,4,5,6,7},{"Ma","Ti","On","To","Fr","Lø","Sø"})</f>
        <v>To</v>
      </c>
      <c r="AM17" s="3">
        <f t="shared" si="10"/>
        <v>16</v>
      </c>
      <c r="AN17" s="3"/>
      <c r="AO17" s="6" t="str">
        <f t="shared" si="11"/>
        <v/>
      </c>
      <c r="AP17" s="7">
        <f t="shared" si="28"/>
        <v>39706</v>
      </c>
      <c r="AQ17" s="1" t="str">
        <f>LOOKUP(WEEKDAY(AP17,2),{1,2,3,4,5,6,7},{"Ma","Ti","On","To","Fr","Lø","Sø"})</f>
        <v>Sø</v>
      </c>
      <c r="AR17" s="3">
        <f t="shared" si="13"/>
        <v>16</v>
      </c>
      <c r="AS17" s="3"/>
      <c r="AT17" s="6" t="str">
        <f t="shared" si="14"/>
        <v/>
      </c>
      <c r="AU17" s="7">
        <f t="shared" si="29"/>
        <v>39736</v>
      </c>
      <c r="AV17" s="1" t="str">
        <f>LOOKUP(WEEKDAY(AU17,2),{1,2,3,4,5,6,7},{"Ma","Ti","On","To","Fr","Lø","Sø"})</f>
        <v>Ti</v>
      </c>
      <c r="AW17" s="3">
        <f t="shared" si="15"/>
        <v>16</v>
      </c>
      <c r="AX17" s="3"/>
      <c r="AY17" s="6" t="str">
        <f t="shared" si="16"/>
        <v/>
      </c>
      <c r="AZ17" s="7">
        <f t="shared" si="30"/>
        <v>39767</v>
      </c>
      <c r="BA17" s="1" t="str">
        <f>LOOKUP(WEEKDAY(AZ17,2),{1,2,3,4,5,6,7},{"Ma","Ti","On","To","Fr","Lø","Sø"})</f>
        <v>Fr</v>
      </c>
      <c r="BB17" s="3">
        <f t="shared" si="17"/>
        <v>16</v>
      </c>
      <c r="BC17" s="3"/>
      <c r="BD17" s="6" t="str">
        <f t="shared" si="18"/>
        <v/>
      </c>
      <c r="BE17" s="7">
        <f t="shared" si="31"/>
        <v>39797</v>
      </c>
      <c r="BF17" s="1" t="str">
        <f>LOOKUP(WEEKDAY(BE17,2),{1,2,3,4,5,6,7},{"Ma","Ti","On","To","Fr","Lø","Sø"})</f>
        <v>Sø</v>
      </c>
      <c r="BG17" s="3">
        <f t="shared" si="20"/>
        <v>16</v>
      </c>
      <c r="BH17" s="3"/>
      <c r="BI17" s="6" t="str">
        <f t="shared" si="21"/>
        <v/>
      </c>
    </row>
    <row r="18" spans="1:61">
      <c r="A18" s="2">
        <f t="shared" si="32"/>
        <v>39463</v>
      </c>
      <c r="B18" s="2"/>
      <c r="C18" s="1" t="str">
        <f>LOOKUP(WEEKDAY(A18,2),{1,2,3,4,5,6,7},{"Ma","Ti","On","To","Fr","Lø","Sø"})</f>
        <v>Ti</v>
      </c>
      <c r="D18" s="1">
        <f t="shared" si="33"/>
        <v>17</v>
      </c>
      <c r="F18" s="6" t="str">
        <f t="shared" si="34"/>
        <v/>
      </c>
      <c r="G18" s="7">
        <f t="shared" si="35"/>
        <v>39494</v>
      </c>
      <c r="H18" s="1" t="str">
        <f>LOOKUP(WEEKDAY(G18,2),{1,2,3,4,5,6,7},{"Ma","Ti","On","To","Fr","Lø","Sø"})</f>
        <v>Fr</v>
      </c>
      <c r="I18" s="3">
        <f t="shared" si="0"/>
        <v>17</v>
      </c>
      <c r="J18" s="3"/>
      <c r="K18" s="6" t="str">
        <f t="shared" si="36"/>
        <v/>
      </c>
      <c r="L18" s="7">
        <f t="shared" si="37"/>
        <v>39523</v>
      </c>
      <c r="M18" s="1" t="str">
        <f>LOOKUP(WEEKDAY(L18,2),{1,2,3,4,5,6,7},{"Ma","Ti","On","To","Fr","Lø","Sø"})</f>
        <v>Lø</v>
      </c>
      <c r="N18" s="3">
        <f t="shared" si="1"/>
        <v>17</v>
      </c>
      <c r="O18" s="3"/>
      <c r="P18" s="6" t="str">
        <f>IF(M18="Ma",WEEKNUM(L18,2)-$C$1,"")</f>
        <v/>
      </c>
      <c r="Q18" s="7">
        <f t="shared" si="23"/>
        <v>39554</v>
      </c>
      <c r="R18" s="1" t="str">
        <f>LOOKUP(WEEKDAY(Q18,2),{1,2,3,4,5,6,7},{"Ma","Ti","On","To","Fr","Lø","Sø"})</f>
        <v>Ti</v>
      </c>
      <c r="S18" s="3">
        <f t="shared" si="2"/>
        <v>17</v>
      </c>
      <c r="T18" s="3"/>
      <c r="U18" s="6" t="str">
        <f>IF(R18="Ma",WEEKNUM(Q18,2)-$C$1,"")</f>
        <v/>
      </c>
      <c r="V18" s="7">
        <f t="shared" si="24"/>
        <v>39584</v>
      </c>
      <c r="W18" s="1" t="str">
        <f>LOOKUP(WEEKDAY(V18,2),{1,2,3,4,5,6,7},{"Ma","Ti","On","To","Fr","Lø","Sø"})</f>
        <v>To</v>
      </c>
      <c r="X18" s="3">
        <f t="shared" si="3"/>
        <v>17</v>
      </c>
      <c r="Y18" s="3"/>
      <c r="Z18" s="6" t="str">
        <f t="shared" si="4"/>
        <v/>
      </c>
      <c r="AA18" s="7">
        <f t="shared" si="25"/>
        <v>39615</v>
      </c>
      <c r="AB18" s="1" t="str">
        <f>LOOKUP(WEEKDAY(AA18,2),{1,2,3,4,5,6,7},{"Ma","Ti","On","To","Fr","Lø","Sø"})</f>
        <v>Sø</v>
      </c>
      <c r="AC18" s="3">
        <f t="shared" si="5"/>
        <v>17</v>
      </c>
      <c r="AD18" s="3"/>
      <c r="AE18" s="6" t="str">
        <f t="shared" si="6"/>
        <v/>
      </c>
      <c r="AF18" s="7">
        <f t="shared" si="26"/>
        <v>39645</v>
      </c>
      <c r="AG18" s="1" t="str">
        <f>LOOKUP(WEEKDAY(AF18,2),{1,2,3,4,5,6,7},{"Ma","Ti","On","To","Fr","Lø","Sø"})</f>
        <v>Ti</v>
      </c>
      <c r="AH18" s="3">
        <f t="shared" si="7"/>
        <v>17</v>
      </c>
      <c r="AI18" s="3"/>
      <c r="AJ18" s="6" t="str">
        <f t="shared" si="8"/>
        <v/>
      </c>
      <c r="AK18" s="7">
        <f t="shared" si="27"/>
        <v>39676</v>
      </c>
      <c r="AL18" s="1" t="str">
        <f>LOOKUP(WEEKDAY(AK18,2),{1,2,3,4,5,6,7},{"Ma","Ti","On","To","Fr","Lø","Sø"})</f>
        <v>Fr</v>
      </c>
      <c r="AM18" s="3">
        <f t="shared" si="10"/>
        <v>17</v>
      </c>
      <c r="AN18" s="3"/>
      <c r="AO18" s="6" t="str">
        <f t="shared" si="11"/>
        <v/>
      </c>
      <c r="AP18" s="7">
        <f t="shared" si="28"/>
        <v>39707</v>
      </c>
      <c r="AQ18" s="1" t="str">
        <f>LOOKUP(WEEKDAY(AP18,2),{1,2,3,4,5,6,7},{"Ma","Ti","On","To","Fr","Lø","Sø"})</f>
        <v>Ma</v>
      </c>
      <c r="AR18" s="3">
        <f t="shared" si="13"/>
        <v>17</v>
      </c>
      <c r="AS18" s="3"/>
      <c r="AT18" s="6">
        <f t="shared" si="14"/>
        <v>38</v>
      </c>
      <c r="AU18" s="7">
        <f t="shared" si="29"/>
        <v>39737</v>
      </c>
      <c r="AV18" s="1" t="str">
        <f>LOOKUP(WEEKDAY(AU18,2),{1,2,3,4,5,6,7},{"Ma","Ti","On","To","Fr","Lø","Sø"})</f>
        <v>On</v>
      </c>
      <c r="AW18" s="3">
        <f t="shared" si="15"/>
        <v>17</v>
      </c>
      <c r="AX18" s="3"/>
      <c r="AY18" s="6" t="str">
        <f t="shared" si="16"/>
        <v/>
      </c>
      <c r="AZ18" s="7">
        <f t="shared" si="30"/>
        <v>39768</v>
      </c>
      <c r="BA18" s="1" t="str">
        <f>LOOKUP(WEEKDAY(AZ18,2),{1,2,3,4,5,6,7},{"Ma","Ti","On","To","Fr","Lø","Sø"})</f>
        <v>Lø</v>
      </c>
      <c r="BB18" s="3">
        <f t="shared" si="17"/>
        <v>17</v>
      </c>
      <c r="BC18" s="3"/>
      <c r="BD18" s="6" t="str">
        <f t="shared" si="18"/>
        <v/>
      </c>
      <c r="BE18" s="7">
        <f t="shared" si="31"/>
        <v>39798</v>
      </c>
      <c r="BF18" s="1" t="str">
        <f>LOOKUP(WEEKDAY(BE18,2),{1,2,3,4,5,6,7},{"Ma","Ti","On","To","Fr","Lø","Sø"})</f>
        <v>Ma</v>
      </c>
      <c r="BG18" s="3">
        <f t="shared" si="20"/>
        <v>17</v>
      </c>
      <c r="BH18" s="3"/>
      <c r="BI18" s="6">
        <f t="shared" si="21"/>
        <v>51</v>
      </c>
    </row>
    <row r="19" spans="1:61">
      <c r="A19" s="2">
        <f t="shared" si="32"/>
        <v>39464</v>
      </c>
      <c r="B19" s="2"/>
      <c r="C19" s="1" t="str">
        <f>LOOKUP(WEEKDAY(A19,2),{1,2,3,4,5,6,7},{"Ma","Ti","On","To","Fr","Lø","Sø"})</f>
        <v>On</v>
      </c>
      <c r="D19" s="1">
        <f t="shared" si="33"/>
        <v>18</v>
      </c>
      <c r="F19" s="6" t="str">
        <f t="shared" si="34"/>
        <v/>
      </c>
      <c r="G19" s="7">
        <f t="shared" si="35"/>
        <v>39495</v>
      </c>
      <c r="H19" s="1" t="str">
        <f>LOOKUP(WEEKDAY(G19,2),{1,2,3,4,5,6,7},{"Ma","Ti","On","To","Fr","Lø","Sø"})</f>
        <v>Lø</v>
      </c>
      <c r="I19" s="3">
        <f t="shared" si="0"/>
        <v>18</v>
      </c>
      <c r="J19" s="3"/>
      <c r="K19" s="6" t="str">
        <f t="shared" si="36"/>
        <v/>
      </c>
      <c r="L19" s="7">
        <f t="shared" si="37"/>
        <v>39524</v>
      </c>
      <c r="M19" s="1" t="str">
        <f>LOOKUP(WEEKDAY(L19,2),{1,2,3,4,5,6,7},{"Ma","Ti","On","To","Fr","Lø","Sø"})</f>
        <v>Sø</v>
      </c>
      <c r="N19" s="3">
        <f t="shared" si="1"/>
        <v>18</v>
      </c>
      <c r="O19" s="3"/>
      <c r="P19" s="6" t="str">
        <f>IF(M19="Ma",WEEKNUM(L19,2)-$C$1,"")</f>
        <v/>
      </c>
      <c r="Q19" s="7">
        <f t="shared" si="23"/>
        <v>39555</v>
      </c>
      <c r="R19" s="1" t="str">
        <f>LOOKUP(WEEKDAY(Q19,2),{1,2,3,4,5,6,7},{"Ma","Ti","On","To","Fr","Lø","Sø"})</f>
        <v>On</v>
      </c>
      <c r="S19" s="3">
        <f t="shared" si="2"/>
        <v>18</v>
      </c>
      <c r="T19" s="3"/>
      <c r="U19" s="6" t="str">
        <f>IF(R19="Ma",WEEKNUM(Q19,2)-$C$1,"")</f>
        <v/>
      </c>
      <c r="V19" s="7">
        <f t="shared" si="24"/>
        <v>39585</v>
      </c>
      <c r="W19" s="1" t="str">
        <f>LOOKUP(WEEKDAY(V19,2),{1,2,3,4,5,6,7},{"Ma","Ti","On","To","Fr","Lø","Sø"})</f>
        <v>Fr</v>
      </c>
      <c r="X19" s="3">
        <f t="shared" si="3"/>
        <v>18</v>
      </c>
      <c r="Y19" s="3"/>
      <c r="Z19" s="6" t="str">
        <f t="shared" si="4"/>
        <v/>
      </c>
      <c r="AA19" s="7">
        <f t="shared" si="25"/>
        <v>39616</v>
      </c>
      <c r="AB19" s="1" t="str">
        <f>LOOKUP(WEEKDAY(AA19,2),{1,2,3,4,5,6,7},{"Ma","Ti","On","To","Fr","Lø","Sø"})</f>
        <v>Ma</v>
      </c>
      <c r="AC19" s="3">
        <f t="shared" si="5"/>
        <v>18</v>
      </c>
      <c r="AD19" s="3"/>
      <c r="AE19" s="6">
        <f t="shared" si="6"/>
        <v>25</v>
      </c>
      <c r="AF19" s="7">
        <f t="shared" si="26"/>
        <v>39646</v>
      </c>
      <c r="AG19" s="1" t="str">
        <f>LOOKUP(WEEKDAY(AF19,2),{1,2,3,4,5,6,7},{"Ma","Ti","On","To","Fr","Lø","Sø"})</f>
        <v>On</v>
      </c>
      <c r="AH19" s="3">
        <f t="shared" si="7"/>
        <v>18</v>
      </c>
      <c r="AI19" s="3"/>
      <c r="AJ19" s="6" t="str">
        <f t="shared" si="8"/>
        <v/>
      </c>
      <c r="AK19" s="7">
        <f t="shared" si="27"/>
        <v>39677</v>
      </c>
      <c r="AL19" s="1" t="str">
        <f>LOOKUP(WEEKDAY(AK19,2),{1,2,3,4,5,6,7},{"Ma","Ti","On","To","Fr","Lø","Sø"})</f>
        <v>Lø</v>
      </c>
      <c r="AM19" s="3">
        <f t="shared" si="10"/>
        <v>18</v>
      </c>
      <c r="AN19" s="3"/>
      <c r="AO19" s="6" t="str">
        <f t="shared" si="11"/>
        <v/>
      </c>
      <c r="AP19" s="7">
        <f t="shared" si="28"/>
        <v>39708</v>
      </c>
      <c r="AQ19" s="1" t="str">
        <f>LOOKUP(WEEKDAY(AP19,2),{1,2,3,4,5,6,7},{"Ma","Ti","On","To","Fr","Lø","Sø"})</f>
        <v>Ti</v>
      </c>
      <c r="AR19" s="3">
        <f t="shared" si="13"/>
        <v>18</v>
      </c>
      <c r="AS19" s="3"/>
      <c r="AT19" s="6" t="str">
        <f t="shared" si="14"/>
        <v/>
      </c>
      <c r="AU19" s="7">
        <f t="shared" si="29"/>
        <v>39738</v>
      </c>
      <c r="AV19" s="1" t="str">
        <f>LOOKUP(WEEKDAY(AU19,2),{1,2,3,4,5,6,7},{"Ma","Ti","On","To","Fr","Lø","Sø"})</f>
        <v>To</v>
      </c>
      <c r="AW19" s="3">
        <f t="shared" si="15"/>
        <v>18</v>
      </c>
      <c r="AX19" s="3"/>
      <c r="AY19" s="6" t="str">
        <f t="shared" si="16"/>
        <v/>
      </c>
      <c r="AZ19" s="7">
        <f t="shared" si="30"/>
        <v>39769</v>
      </c>
      <c r="BA19" s="1" t="str">
        <f>LOOKUP(WEEKDAY(AZ19,2),{1,2,3,4,5,6,7},{"Ma","Ti","On","To","Fr","Lø","Sø"})</f>
        <v>Sø</v>
      </c>
      <c r="BB19" s="3">
        <f t="shared" si="17"/>
        <v>18</v>
      </c>
      <c r="BC19" s="3"/>
      <c r="BD19" s="6" t="str">
        <f t="shared" si="18"/>
        <v/>
      </c>
      <c r="BE19" s="7">
        <f t="shared" si="31"/>
        <v>39799</v>
      </c>
      <c r="BF19" s="1" t="str">
        <f>LOOKUP(WEEKDAY(BE19,2),{1,2,3,4,5,6,7},{"Ma","Ti","On","To","Fr","Lø","Sø"})</f>
        <v>Ti</v>
      </c>
      <c r="BG19" s="3">
        <f t="shared" si="20"/>
        <v>18</v>
      </c>
      <c r="BH19" s="3"/>
      <c r="BI19" s="6" t="str">
        <f t="shared" si="21"/>
        <v/>
      </c>
    </row>
    <row r="20" spans="1:61">
      <c r="A20" s="2">
        <f t="shared" si="32"/>
        <v>39465</v>
      </c>
      <c r="B20" s="2"/>
      <c r="C20" s="1" t="str">
        <f>LOOKUP(WEEKDAY(A20,2),{1,2,3,4,5,6,7},{"Ma","Ti","On","To","Fr","Lø","Sø"})</f>
        <v>To</v>
      </c>
      <c r="D20" s="1">
        <f t="shared" si="33"/>
        <v>19</v>
      </c>
      <c r="F20" s="6" t="str">
        <f t="shared" si="34"/>
        <v/>
      </c>
      <c r="G20" s="7">
        <f t="shared" si="35"/>
        <v>39496</v>
      </c>
      <c r="H20" s="1" t="str">
        <f>LOOKUP(WEEKDAY(G20,2),{1,2,3,4,5,6,7},{"Ma","Ti","On","To","Fr","Lø","Sø"})</f>
        <v>Sø</v>
      </c>
      <c r="I20" s="3">
        <f t="shared" si="0"/>
        <v>19</v>
      </c>
      <c r="J20" s="3"/>
      <c r="K20" s="6" t="str">
        <f t="shared" si="36"/>
        <v/>
      </c>
      <c r="L20" s="7">
        <f t="shared" si="37"/>
        <v>39525</v>
      </c>
      <c r="M20" s="1" t="str">
        <f>LOOKUP(WEEKDAY(L20,2),{1,2,3,4,5,6,7},{"Ma","Ti","On","To","Fr","Lø","Sø"})</f>
        <v>Ma</v>
      </c>
      <c r="N20" s="3">
        <f t="shared" si="1"/>
        <v>19</v>
      </c>
      <c r="O20" s="3"/>
      <c r="P20" s="6">
        <f>IF(M20="Ma",WEEKNUM(L20,2)-$C$1,"")</f>
        <v>12</v>
      </c>
      <c r="Q20" s="7">
        <f t="shared" si="23"/>
        <v>39556</v>
      </c>
      <c r="R20" s="1" t="str">
        <f>LOOKUP(WEEKDAY(Q20,2),{1,2,3,4,5,6,7},{"Ma","Ti","On","To","Fr","Lø","Sø"})</f>
        <v>To</v>
      </c>
      <c r="S20" s="3">
        <f t="shared" si="2"/>
        <v>19</v>
      </c>
      <c r="T20" s="3"/>
      <c r="U20" s="6" t="str">
        <f>IF(R20="Ma",WEEKNUM(Q20,2)-$C$1,"")</f>
        <v/>
      </c>
      <c r="V20" s="7">
        <f t="shared" si="24"/>
        <v>39586</v>
      </c>
      <c r="W20" s="1" t="str">
        <f>LOOKUP(WEEKDAY(V20,2),{1,2,3,4,5,6,7},{"Ma","Ti","On","To","Fr","Lø","Sø"})</f>
        <v>Lø</v>
      </c>
      <c r="X20" s="3">
        <f t="shared" si="3"/>
        <v>19</v>
      </c>
      <c r="Y20" s="3"/>
      <c r="Z20" s="6" t="str">
        <f t="shared" si="4"/>
        <v/>
      </c>
      <c r="AA20" s="7">
        <f t="shared" si="25"/>
        <v>39617</v>
      </c>
      <c r="AB20" s="1" t="str">
        <f>LOOKUP(WEEKDAY(AA20,2),{1,2,3,4,5,6,7},{"Ma","Ti","On","To","Fr","Lø","Sø"})</f>
        <v>Ti</v>
      </c>
      <c r="AC20" s="3">
        <f t="shared" si="5"/>
        <v>19</v>
      </c>
      <c r="AD20" s="3"/>
      <c r="AE20" s="6" t="str">
        <f t="shared" si="6"/>
        <v/>
      </c>
      <c r="AF20" s="7">
        <f t="shared" si="26"/>
        <v>39647</v>
      </c>
      <c r="AG20" s="1" t="str">
        <f>LOOKUP(WEEKDAY(AF20,2),{1,2,3,4,5,6,7},{"Ma","Ti","On","To","Fr","Lø","Sø"})</f>
        <v>To</v>
      </c>
      <c r="AH20" s="3">
        <f t="shared" si="7"/>
        <v>19</v>
      </c>
      <c r="AI20" s="3"/>
      <c r="AJ20" s="6" t="str">
        <f t="shared" si="8"/>
        <v/>
      </c>
      <c r="AK20" s="7">
        <f t="shared" si="27"/>
        <v>39678</v>
      </c>
      <c r="AL20" s="1" t="str">
        <f>LOOKUP(WEEKDAY(AK20,2),{1,2,3,4,5,6,7},{"Ma","Ti","On","To","Fr","Lø","Sø"})</f>
        <v>Sø</v>
      </c>
      <c r="AM20" s="3">
        <f t="shared" si="10"/>
        <v>19</v>
      </c>
      <c r="AN20" s="3"/>
      <c r="AO20" s="6" t="str">
        <f t="shared" si="11"/>
        <v/>
      </c>
      <c r="AP20" s="7">
        <f t="shared" si="28"/>
        <v>39709</v>
      </c>
      <c r="AQ20" s="1" t="str">
        <f>LOOKUP(WEEKDAY(AP20,2),{1,2,3,4,5,6,7},{"Ma","Ti","On","To","Fr","Lø","Sø"})</f>
        <v>On</v>
      </c>
      <c r="AR20" s="3">
        <f t="shared" si="13"/>
        <v>19</v>
      </c>
      <c r="AS20" s="3"/>
      <c r="AT20" s="6" t="str">
        <f t="shared" si="14"/>
        <v/>
      </c>
      <c r="AU20" s="7">
        <f t="shared" si="29"/>
        <v>39739</v>
      </c>
      <c r="AV20" s="1" t="str">
        <f>LOOKUP(WEEKDAY(AU20,2),{1,2,3,4,5,6,7},{"Ma","Ti","On","To","Fr","Lø","Sø"})</f>
        <v>Fr</v>
      </c>
      <c r="AW20" s="3">
        <f t="shared" si="15"/>
        <v>19</v>
      </c>
      <c r="AX20" s="3"/>
      <c r="AY20" s="6" t="str">
        <f t="shared" si="16"/>
        <v/>
      </c>
      <c r="AZ20" s="7">
        <f t="shared" si="30"/>
        <v>39770</v>
      </c>
      <c r="BA20" s="1" t="str">
        <f>LOOKUP(WEEKDAY(AZ20,2),{1,2,3,4,5,6,7},{"Ma","Ti","On","To","Fr","Lø","Sø"})</f>
        <v>Ma</v>
      </c>
      <c r="BB20" s="3">
        <f t="shared" si="17"/>
        <v>19</v>
      </c>
      <c r="BC20" s="3"/>
      <c r="BD20" s="6">
        <f t="shared" si="18"/>
        <v>47</v>
      </c>
      <c r="BE20" s="7">
        <f t="shared" si="31"/>
        <v>39800</v>
      </c>
      <c r="BF20" s="1" t="str">
        <f>LOOKUP(WEEKDAY(BE20,2),{1,2,3,4,5,6,7},{"Ma","Ti","On","To","Fr","Lø","Sø"})</f>
        <v>On</v>
      </c>
      <c r="BG20" s="3">
        <f t="shared" si="20"/>
        <v>19</v>
      </c>
      <c r="BH20" s="3"/>
      <c r="BI20" s="6" t="str">
        <f t="shared" si="21"/>
        <v/>
      </c>
    </row>
    <row r="21" spans="1:61">
      <c r="A21" s="2">
        <f t="shared" si="32"/>
        <v>39466</v>
      </c>
      <c r="B21" s="2"/>
      <c r="C21" s="1" t="str">
        <f>LOOKUP(WEEKDAY(A21,2),{1,2,3,4,5,6,7},{"Ma","Ti","On","To","Fr","Lø","Sø"})</f>
        <v>Fr</v>
      </c>
      <c r="D21" s="1">
        <f t="shared" si="33"/>
        <v>20</v>
      </c>
      <c r="F21" s="6" t="str">
        <f t="shared" si="34"/>
        <v/>
      </c>
      <c r="G21" s="7">
        <f t="shared" si="35"/>
        <v>39497</v>
      </c>
      <c r="H21" s="1" t="str">
        <f>LOOKUP(WEEKDAY(G21,2),{1,2,3,4,5,6,7},{"Ma","Ti","On","To","Fr","Lø","Sø"})</f>
        <v>Ma</v>
      </c>
      <c r="I21" s="3">
        <f t="shared" si="0"/>
        <v>20</v>
      </c>
      <c r="J21" s="3"/>
      <c r="K21" s="6">
        <f t="shared" si="36"/>
        <v>8</v>
      </c>
      <c r="L21" s="7">
        <f t="shared" si="37"/>
        <v>39526</v>
      </c>
      <c r="M21" s="1" t="str">
        <f>LOOKUP(WEEKDAY(L21,2),{1,2,3,4,5,6,7},{"Ma","Ti","On","To","Fr","Lø","Sø"})</f>
        <v>Ti</v>
      </c>
      <c r="N21" s="3">
        <f t="shared" si="1"/>
        <v>20</v>
      </c>
      <c r="O21" s="3"/>
      <c r="P21" s="6" t="str">
        <f>IF(M21="Ma",WEEKNUM(L21,2)-$C$1,"")</f>
        <v/>
      </c>
      <c r="Q21" s="7">
        <f t="shared" si="23"/>
        <v>39557</v>
      </c>
      <c r="R21" s="1" t="str">
        <f>LOOKUP(WEEKDAY(Q21,2),{1,2,3,4,5,6,7},{"Ma","Ti","On","To","Fr","Lø","Sø"})</f>
        <v>Fr</v>
      </c>
      <c r="S21" s="3">
        <f t="shared" si="2"/>
        <v>20</v>
      </c>
      <c r="T21" s="3"/>
      <c r="U21" s="6" t="str">
        <f>IF(R21="Ma",WEEKNUM(Q21,2)-$C$1,"")</f>
        <v/>
      </c>
      <c r="V21" s="7">
        <f t="shared" si="24"/>
        <v>39587</v>
      </c>
      <c r="W21" s="1" t="str">
        <f>LOOKUP(WEEKDAY(V21,2),{1,2,3,4,5,6,7},{"Ma","Ti","On","To","Fr","Lø","Sø"})</f>
        <v>Sø</v>
      </c>
      <c r="X21" s="3">
        <f t="shared" si="3"/>
        <v>20</v>
      </c>
      <c r="Y21" s="3"/>
      <c r="Z21" s="6" t="str">
        <f t="shared" si="4"/>
        <v/>
      </c>
      <c r="AA21" s="7">
        <f t="shared" si="25"/>
        <v>39618</v>
      </c>
      <c r="AB21" s="1" t="str">
        <f>LOOKUP(WEEKDAY(AA21,2),{1,2,3,4,5,6,7},{"Ma","Ti","On","To","Fr","Lø","Sø"})</f>
        <v>On</v>
      </c>
      <c r="AC21" s="3">
        <f t="shared" si="5"/>
        <v>20</v>
      </c>
      <c r="AD21" s="3"/>
      <c r="AE21" s="6" t="str">
        <f t="shared" si="6"/>
        <v/>
      </c>
      <c r="AF21" s="7">
        <f t="shared" si="26"/>
        <v>39648</v>
      </c>
      <c r="AG21" s="1" t="str">
        <f>LOOKUP(WEEKDAY(AF21,2),{1,2,3,4,5,6,7},{"Ma","Ti","On","To","Fr","Lø","Sø"})</f>
        <v>Fr</v>
      </c>
      <c r="AH21" s="3">
        <f t="shared" si="7"/>
        <v>20</v>
      </c>
      <c r="AI21" s="3"/>
      <c r="AJ21" s="6" t="str">
        <f t="shared" si="8"/>
        <v/>
      </c>
      <c r="AK21" s="7">
        <f t="shared" si="27"/>
        <v>39679</v>
      </c>
      <c r="AL21" s="1" t="str">
        <f>LOOKUP(WEEKDAY(AK21,2),{1,2,3,4,5,6,7},{"Ma","Ti","On","To","Fr","Lø","Sø"})</f>
        <v>Ma</v>
      </c>
      <c r="AM21" s="3">
        <f t="shared" si="10"/>
        <v>20</v>
      </c>
      <c r="AN21" s="3"/>
      <c r="AO21" s="6">
        <f t="shared" si="11"/>
        <v>34</v>
      </c>
      <c r="AP21" s="7">
        <f t="shared" si="28"/>
        <v>39710</v>
      </c>
      <c r="AQ21" s="1" t="str">
        <f>LOOKUP(WEEKDAY(AP21,2),{1,2,3,4,5,6,7},{"Ma","Ti","On","To","Fr","Lø","Sø"})</f>
        <v>To</v>
      </c>
      <c r="AR21" s="3">
        <f t="shared" si="13"/>
        <v>20</v>
      </c>
      <c r="AS21" s="3"/>
      <c r="AT21" s="6" t="str">
        <f t="shared" si="14"/>
        <v/>
      </c>
      <c r="AU21" s="7">
        <f t="shared" si="29"/>
        <v>39740</v>
      </c>
      <c r="AV21" s="1" t="str">
        <f>LOOKUP(WEEKDAY(AU21,2),{1,2,3,4,5,6,7},{"Ma","Ti","On","To","Fr","Lø","Sø"})</f>
        <v>Lø</v>
      </c>
      <c r="AW21" s="3">
        <f t="shared" si="15"/>
        <v>20</v>
      </c>
      <c r="AX21" s="3"/>
      <c r="AY21" s="6" t="str">
        <f t="shared" si="16"/>
        <v/>
      </c>
      <c r="AZ21" s="7">
        <f t="shared" si="30"/>
        <v>39771</v>
      </c>
      <c r="BA21" s="1" t="str">
        <f>LOOKUP(WEEKDAY(AZ21,2),{1,2,3,4,5,6,7},{"Ma","Ti","On","To","Fr","Lø","Sø"})</f>
        <v>Ti</v>
      </c>
      <c r="BB21" s="3">
        <f t="shared" si="17"/>
        <v>20</v>
      </c>
      <c r="BC21" s="3"/>
      <c r="BD21" s="6" t="str">
        <f t="shared" si="18"/>
        <v/>
      </c>
      <c r="BE21" s="7">
        <f t="shared" si="31"/>
        <v>39801</v>
      </c>
      <c r="BF21" s="1" t="str">
        <f>LOOKUP(WEEKDAY(BE21,2),{1,2,3,4,5,6,7},{"Ma","Ti","On","To","Fr","Lø","Sø"})</f>
        <v>To</v>
      </c>
      <c r="BG21" s="3">
        <f t="shared" si="20"/>
        <v>20</v>
      </c>
      <c r="BH21" s="3"/>
      <c r="BI21" s="6" t="str">
        <f t="shared" si="21"/>
        <v/>
      </c>
    </row>
    <row r="22" spans="1:61">
      <c r="A22" s="2">
        <f t="shared" si="32"/>
        <v>39467</v>
      </c>
      <c r="B22" s="2"/>
      <c r="C22" s="1" t="str">
        <f>LOOKUP(WEEKDAY(A22,2),{1,2,3,4,5,6,7},{"Ma","Ti","On","To","Fr","Lø","Sø"})</f>
        <v>Lø</v>
      </c>
      <c r="D22" s="1">
        <f t="shared" si="33"/>
        <v>21</v>
      </c>
      <c r="F22" s="6" t="str">
        <f t="shared" si="34"/>
        <v/>
      </c>
      <c r="G22" s="7">
        <f t="shared" si="35"/>
        <v>39498</v>
      </c>
      <c r="H22" s="1" t="str">
        <f>LOOKUP(WEEKDAY(G22,2),{1,2,3,4,5,6,7},{"Ma","Ti","On","To","Fr","Lø","Sø"})</f>
        <v>Ti</v>
      </c>
      <c r="I22" s="3">
        <f t="shared" si="0"/>
        <v>21</v>
      </c>
      <c r="J22" s="3"/>
      <c r="K22" s="6" t="str">
        <f t="shared" si="36"/>
        <v/>
      </c>
      <c r="L22" s="7">
        <f t="shared" si="37"/>
        <v>39527</v>
      </c>
      <c r="M22" s="1" t="str">
        <f>LOOKUP(WEEKDAY(L22,2),{1,2,3,4,5,6,7},{"Ma","Ti","On","To","Fr","Lø","Sø"})</f>
        <v>On</v>
      </c>
      <c r="N22" s="3">
        <f t="shared" si="1"/>
        <v>21</v>
      </c>
      <c r="O22" s="3"/>
      <c r="P22" s="6" t="str">
        <f>IF(M22="Ma",WEEKNUM(L22,2)-$C$1,"")</f>
        <v/>
      </c>
      <c r="Q22" s="7">
        <f t="shared" si="23"/>
        <v>39558</v>
      </c>
      <c r="R22" s="1" t="str">
        <f>LOOKUP(WEEKDAY(Q22,2),{1,2,3,4,5,6,7},{"Ma","Ti","On","To","Fr","Lø","Sø"})</f>
        <v>Lø</v>
      </c>
      <c r="S22" s="3">
        <f t="shared" si="2"/>
        <v>21</v>
      </c>
      <c r="T22" s="3"/>
      <c r="U22" s="6" t="str">
        <f>IF(R22="Ma",WEEKNUM(Q22,2)-$C$1,"")</f>
        <v/>
      </c>
      <c r="V22" s="7">
        <f t="shared" si="24"/>
        <v>39588</v>
      </c>
      <c r="W22" s="1" t="str">
        <f>LOOKUP(WEEKDAY(V22,2),{1,2,3,4,5,6,7},{"Ma","Ti","On","To","Fr","Lø","Sø"})</f>
        <v>Ma</v>
      </c>
      <c r="X22" s="3">
        <f t="shared" si="3"/>
        <v>21</v>
      </c>
      <c r="Y22" s="3"/>
      <c r="Z22" s="6">
        <f t="shared" si="4"/>
        <v>21</v>
      </c>
      <c r="AA22" s="7">
        <f t="shared" si="25"/>
        <v>39619</v>
      </c>
      <c r="AB22" s="1" t="str">
        <f>LOOKUP(WEEKDAY(AA22,2),{1,2,3,4,5,6,7},{"Ma","Ti","On","To","Fr","Lø","Sø"})</f>
        <v>To</v>
      </c>
      <c r="AC22" s="3">
        <f t="shared" si="5"/>
        <v>21</v>
      </c>
      <c r="AD22" s="3"/>
      <c r="AE22" s="6" t="str">
        <f t="shared" si="6"/>
        <v/>
      </c>
      <c r="AF22" s="7">
        <f t="shared" si="26"/>
        <v>39649</v>
      </c>
      <c r="AG22" s="1" t="str">
        <f>LOOKUP(WEEKDAY(AF22,2),{1,2,3,4,5,6,7},{"Ma","Ti","On","To","Fr","Lø","Sø"})</f>
        <v>Lø</v>
      </c>
      <c r="AH22" s="3">
        <f t="shared" si="7"/>
        <v>21</v>
      </c>
      <c r="AI22" s="3"/>
      <c r="AJ22" s="6" t="str">
        <f t="shared" si="8"/>
        <v/>
      </c>
      <c r="AK22" s="7">
        <f t="shared" si="27"/>
        <v>39680</v>
      </c>
      <c r="AL22" s="1" t="str">
        <f>LOOKUP(WEEKDAY(AK22,2),{1,2,3,4,5,6,7},{"Ma","Ti","On","To","Fr","Lø","Sø"})</f>
        <v>Ti</v>
      </c>
      <c r="AM22" s="3">
        <f t="shared" si="10"/>
        <v>21</v>
      </c>
      <c r="AN22" s="3"/>
      <c r="AO22" s="6" t="str">
        <f t="shared" si="11"/>
        <v/>
      </c>
      <c r="AP22" s="7">
        <f t="shared" si="28"/>
        <v>39711</v>
      </c>
      <c r="AQ22" s="1" t="str">
        <f>LOOKUP(WEEKDAY(AP22,2),{1,2,3,4,5,6,7},{"Ma","Ti","On","To","Fr","Lø","Sø"})</f>
        <v>Fr</v>
      </c>
      <c r="AR22" s="3">
        <f t="shared" si="13"/>
        <v>21</v>
      </c>
      <c r="AS22" s="3"/>
      <c r="AT22" s="6" t="str">
        <f t="shared" si="14"/>
        <v/>
      </c>
      <c r="AU22" s="7">
        <f t="shared" si="29"/>
        <v>39741</v>
      </c>
      <c r="AV22" s="1" t="str">
        <f>LOOKUP(WEEKDAY(AU22,2),{1,2,3,4,5,6,7},{"Ma","Ti","On","To","Fr","Lø","Sø"})</f>
        <v>Sø</v>
      </c>
      <c r="AW22" s="3">
        <f t="shared" si="15"/>
        <v>21</v>
      </c>
      <c r="AX22" s="3"/>
      <c r="AY22" s="6" t="str">
        <f t="shared" si="16"/>
        <v/>
      </c>
      <c r="AZ22" s="7">
        <f t="shared" si="30"/>
        <v>39772</v>
      </c>
      <c r="BA22" s="1" t="str">
        <f>LOOKUP(WEEKDAY(AZ22,2),{1,2,3,4,5,6,7},{"Ma","Ti","On","To","Fr","Lø","Sø"})</f>
        <v>On</v>
      </c>
      <c r="BB22" s="3">
        <f t="shared" si="17"/>
        <v>21</v>
      </c>
      <c r="BC22" s="3"/>
      <c r="BD22" s="6" t="str">
        <f t="shared" si="18"/>
        <v/>
      </c>
      <c r="BE22" s="7">
        <f t="shared" si="31"/>
        <v>39802</v>
      </c>
      <c r="BF22" s="1" t="str">
        <f>LOOKUP(WEEKDAY(BE22,2),{1,2,3,4,5,6,7},{"Ma","Ti","On","To","Fr","Lø","Sø"})</f>
        <v>Fr</v>
      </c>
      <c r="BG22" s="3">
        <f t="shared" si="20"/>
        <v>21</v>
      </c>
      <c r="BH22" s="3"/>
      <c r="BI22" s="6" t="str">
        <f t="shared" si="21"/>
        <v/>
      </c>
    </row>
    <row r="23" spans="1:61">
      <c r="A23" s="2">
        <f t="shared" si="32"/>
        <v>39468</v>
      </c>
      <c r="B23" s="2"/>
      <c r="C23" s="1" t="str">
        <f>LOOKUP(WEEKDAY(A23,2),{1,2,3,4,5,6,7},{"Ma","Ti","On","To","Fr","Lø","Sø"})</f>
        <v>Sø</v>
      </c>
      <c r="D23" s="1">
        <f t="shared" si="33"/>
        <v>22</v>
      </c>
      <c r="F23" s="6" t="str">
        <f t="shared" si="34"/>
        <v/>
      </c>
      <c r="G23" s="7">
        <f t="shared" si="35"/>
        <v>39499</v>
      </c>
      <c r="H23" s="1" t="str">
        <f>LOOKUP(WEEKDAY(G23,2),{1,2,3,4,5,6,7},{"Ma","Ti","On","To","Fr","Lø","Sø"})</f>
        <v>On</v>
      </c>
      <c r="I23" s="3">
        <f t="shared" si="0"/>
        <v>22</v>
      </c>
      <c r="J23" s="3"/>
      <c r="K23" s="6" t="str">
        <f t="shared" si="36"/>
        <v/>
      </c>
      <c r="L23" s="7">
        <f t="shared" si="37"/>
        <v>39528</v>
      </c>
      <c r="M23" s="1" t="str">
        <f>LOOKUP(WEEKDAY(L23,2),{1,2,3,4,5,6,7},{"Ma","Ti","On","To","Fr","Lø","Sø"})</f>
        <v>To</v>
      </c>
      <c r="N23" s="3">
        <f t="shared" si="1"/>
        <v>22</v>
      </c>
      <c r="O23" s="3"/>
      <c r="P23" s="6" t="str">
        <f>IF(M23="Ma",WEEKNUM(L23,2)-$C$1,"")</f>
        <v/>
      </c>
      <c r="Q23" s="7">
        <f t="shared" si="23"/>
        <v>39559</v>
      </c>
      <c r="R23" s="1" t="str">
        <f>LOOKUP(WEEKDAY(Q23,2),{1,2,3,4,5,6,7},{"Ma","Ti","On","To","Fr","Lø","Sø"})</f>
        <v>Sø</v>
      </c>
      <c r="S23" s="3">
        <f t="shared" si="2"/>
        <v>22</v>
      </c>
      <c r="T23" s="3"/>
      <c r="U23" s="6" t="str">
        <f>IF(R23="Ma",WEEKNUM(Q23,2)-$C$1,"")</f>
        <v/>
      </c>
      <c r="V23" s="7">
        <f t="shared" si="24"/>
        <v>39589</v>
      </c>
      <c r="W23" s="1" t="str">
        <f>LOOKUP(WEEKDAY(V23,2),{1,2,3,4,5,6,7},{"Ma","Ti","On","To","Fr","Lø","Sø"})</f>
        <v>Ti</v>
      </c>
      <c r="X23" s="3">
        <f t="shared" si="3"/>
        <v>22</v>
      </c>
      <c r="Y23" s="3"/>
      <c r="Z23" s="6" t="str">
        <f t="shared" si="4"/>
        <v/>
      </c>
      <c r="AA23" s="7">
        <f t="shared" si="25"/>
        <v>39620</v>
      </c>
      <c r="AB23" s="1" t="str">
        <f>LOOKUP(WEEKDAY(AA23,2),{1,2,3,4,5,6,7},{"Ma","Ti","On","To","Fr","Lø","Sø"})</f>
        <v>Fr</v>
      </c>
      <c r="AC23" s="3">
        <f t="shared" si="5"/>
        <v>22</v>
      </c>
      <c r="AD23" s="3"/>
      <c r="AE23" s="6" t="str">
        <f t="shared" si="6"/>
        <v/>
      </c>
      <c r="AF23" s="7">
        <f t="shared" si="26"/>
        <v>39650</v>
      </c>
      <c r="AG23" s="1" t="str">
        <f>LOOKUP(WEEKDAY(AF23,2),{1,2,3,4,5,6,7},{"Ma","Ti","On","To","Fr","Lø","Sø"})</f>
        <v>Sø</v>
      </c>
      <c r="AH23" s="3">
        <f t="shared" si="7"/>
        <v>22</v>
      </c>
      <c r="AI23" s="3"/>
      <c r="AJ23" s="6" t="str">
        <f t="shared" si="8"/>
        <v/>
      </c>
      <c r="AK23" s="7">
        <f t="shared" si="27"/>
        <v>39681</v>
      </c>
      <c r="AL23" s="1" t="str">
        <f>LOOKUP(WEEKDAY(AK23,2),{1,2,3,4,5,6,7},{"Ma","Ti","On","To","Fr","Lø","Sø"})</f>
        <v>On</v>
      </c>
      <c r="AM23" s="3">
        <f t="shared" si="10"/>
        <v>22</v>
      </c>
      <c r="AN23" s="3"/>
      <c r="AO23" s="6" t="str">
        <f t="shared" si="11"/>
        <v/>
      </c>
      <c r="AP23" s="7">
        <f t="shared" si="28"/>
        <v>39712</v>
      </c>
      <c r="AQ23" s="1" t="str">
        <f>LOOKUP(WEEKDAY(AP23,2),{1,2,3,4,5,6,7},{"Ma","Ti","On","To","Fr","Lø","Sø"})</f>
        <v>Lø</v>
      </c>
      <c r="AR23" s="3">
        <f t="shared" si="13"/>
        <v>22</v>
      </c>
      <c r="AS23" s="3"/>
      <c r="AT23" s="6" t="str">
        <f t="shared" si="14"/>
        <v/>
      </c>
      <c r="AU23" s="7">
        <f t="shared" si="29"/>
        <v>39742</v>
      </c>
      <c r="AV23" s="1" t="str">
        <f>LOOKUP(WEEKDAY(AU23,2),{1,2,3,4,5,6,7},{"Ma","Ti","On","To","Fr","Lø","Sø"})</f>
        <v>Ma</v>
      </c>
      <c r="AW23" s="3">
        <f t="shared" si="15"/>
        <v>22</v>
      </c>
      <c r="AX23" s="3"/>
      <c r="AY23" s="6">
        <f t="shared" si="16"/>
        <v>43</v>
      </c>
      <c r="AZ23" s="7">
        <f t="shared" si="30"/>
        <v>39773</v>
      </c>
      <c r="BA23" s="1" t="str">
        <f>LOOKUP(WEEKDAY(AZ23,2),{1,2,3,4,5,6,7},{"Ma","Ti","On","To","Fr","Lø","Sø"})</f>
        <v>To</v>
      </c>
      <c r="BB23" s="3">
        <f t="shared" si="17"/>
        <v>22</v>
      </c>
      <c r="BC23" s="3"/>
      <c r="BD23" s="6" t="str">
        <f t="shared" si="18"/>
        <v/>
      </c>
      <c r="BE23" s="7">
        <f t="shared" si="31"/>
        <v>39803</v>
      </c>
      <c r="BF23" s="1" t="str">
        <f>LOOKUP(WEEKDAY(BE23,2),{1,2,3,4,5,6,7},{"Ma","Ti","On","To","Fr","Lø","Sø"})</f>
        <v>Lø</v>
      </c>
      <c r="BG23" s="3">
        <f t="shared" si="20"/>
        <v>22</v>
      </c>
      <c r="BH23" s="3"/>
      <c r="BI23" s="6" t="str">
        <f t="shared" si="21"/>
        <v/>
      </c>
    </row>
    <row r="24" spans="1:61">
      <c r="A24" s="2">
        <f t="shared" si="32"/>
        <v>39469</v>
      </c>
      <c r="B24" s="2"/>
      <c r="C24" s="1" t="str">
        <f>LOOKUP(WEEKDAY(A24,2),{1,2,3,4,5,6,7},{"Ma","Ti","On","To","Fr","Lø","Sø"})</f>
        <v>Ma</v>
      </c>
      <c r="D24" s="1">
        <f t="shared" si="33"/>
        <v>23</v>
      </c>
      <c r="F24" s="6">
        <f t="shared" si="34"/>
        <v>4</v>
      </c>
      <c r="G24" s="7">
        <f t="shared" si="35"/>
        <v>39500</v>
      </c>
      <c r="H24" s="1" t="str">
        <f>LOOKUP(WEEKDAY(G24,2),{1,2,3,4,5,6,7},{"Ma","Ti","On","To","Fr","Lø","Sø"})</f>
        <v>To</v>
      </c>
      <c r="I24" s="3">
        <f t="shared" si="0"/>
        <v>23</v>
      </c>
      <c r="J24" s="3"/>
      <c r="K24" s="6" t="str">
        <f t="shared" si="36"/>
        <v/>
      </c>
      <c r="L24" s="7">
        <f t="shared" si="37"/>
        <v>39529</v>
      </c>
      <c r="M24" s="1" t="str">
        <f>LOOKUP(WEEKDAY(L24,2),{1,2,3,4,5,6,7},{"Ma","Ti","On","To","Fr","Lø","Sø"})</f>
        <v>Fr</v>
      </c>
      <c r="N24" s="3">
        <f t="shared" si="1"/>
        <v>23</v>
      </c>
      <c r="O24" s="3"/>
      <c r="P24" s="6" t="str">
        <f>IF(M24="Ma",WEEKNUM(L24,2)-$C$1,"")</f>
        <v/>
      </c>
      <c r="Q24" s="7">
        <f t="shared" si="23"/>
        <v>39560</v>
      </c>
      <c r="R24" s="1" t="str">
        <f>LOOKUP(WEEKDAY(Q24,2),{1,2,3,4,5,6,7},{"Ma","Ti","On","To","Fr","Lø","Sø"})</f>
        <v>Ma</v>
      </c>
      <c r="S24" s="3">
        <f t="shared" si="2"/>
        <v>23</v>
      </c>
      <c r="T24" s="3"/>
      <c r="U24" s="6">
        <f>IF(R24="Ma",WEEKNUM(Q24,2)-$C$1,"")</f>
        <v>17</v>
      </c>
      <c r="V24" s="7">
        <f t="shared" si="24"/>
        <v>39590</v>
      </c>
      <c r="W24" s="1" t="str">
        <f>LOOKUP(WEEKDAY(V24,2),{1,2,3,4,5,6,7},{"Ma","Ti","On","To","Fr","Lø","Sø"})</f>
        <v>On</v>
      </c>
      <c r="X24" s="3">
        <f t="shared" si="3"/>
        <v>23</v>
      </c>
      <c r="Y24" s="3"/>
      <c r="Z24" s="6" t="str">
        <f t="shared" si="4"/>
        <v/>
      </c>
      <c r="AA24" s="7">
        <f t="shared" si="25"/>
        <v>39621</v>
      </c>
      <c r="AB24" s="1" t="str">
        <f>LOOKUP(WEEKDAY(AA24,2),{1,2,3,4,5,6,7},{"Ma","Ti","On","To","Fr","Lø","Sø"})</f>
        <v>Lø</v>
      </c>
      <c r="AC24" s="3">
        <f t="shared" si="5"/>
        <v>23</v>
      </c>
      <c r="AD24" s="3"/>
      <c r="AE24" s="6" t="str">
        <f t="shared" si="6"/>
        <v/>
      </c>
      <c r="AF24" s="7">
        <f t="shared" si="26"/>
        <v>39651</v>
      </c>
      <c r="AG24" s="1" t="str">
        <f>LOOKUP(WEEKDAY(AF24,2),{1,2,3,4,5,6,7},{"Ma","Ti","On","To","Fr","Lø","Sø"})</f>
        <v>Ma</v>
      </c>
      <c r="AH24" s="3">
        <f t="shared" si="7"/>
        <v>23</v>
      </c>
      <c r="AI24" s="3"/>
      <c r="AJ24" s="6">
        <f t="shared" si="8"/>
        <v>30</v>
      </c>
      <c r="AK24" s="7">
        <f t="shared" si="27"/>
        <v>39682</v>
      </c>
      <c r="AL24" s="1" t="str">
        <f>LOOKUP(WEEKDAY(AK24,2),{1,2,3,4,5,6,7},{"Ma","Ti","On","To","Fr","Lø","Sø"})</f>
        <v>To</v>
      </c>
      <c r="AM24" s="3">
        <f t="shared" si="10"/>
        <v>23</v>
      </c>
      <c r="AN24" s="3"/>
      <c r="AO24" s="6" t="str">
        <f t="shared" si="11"/>
        <v/>
      </c>
      <c r="AP24" s="7">
        <f t="shared" si="28"/>
        <v>39713</v>
      </c>
      <c r="AQ24" s="1" t="str">
        <f>LOOKUP(WEEKDAY(AP24,2),{1,2,3,4,5,6,7},{"Ma","Ti","On","To","Fr","Lø","Sø"})</f>
        <v>Sø</v>
      </c>
      <c r="AR24" s="3">
        <f t="shared" si="13"/>
        <v>23</v>
      </c>
      <c r="AS24" s="3"/>
      <c r="AT24" s="6" t="str">
        <f t="shared" si="14"/>
        <v/>
      </c>
      <c r="AU24" s="7">
        <f t="shared" si="29"/>
        <v>39743</v>
      </c>
      <c r="AV24" s="1" t="str">
        <f>LOOKUP(WEEKDAY(AU24,2),{1,2,3,4,5,6,7},{"Ma","Ti","On","To","Fr","Lø","Sø"})</f>
        <v>Ti</v>
      </c>
      <c r="AW24" s="3">
        <f t="shared" si="15"/>
        <v>23</v>
      </c>
      <c r="AX24" s="3"/>
      <c r="AY24" s="6" t="str">
        <f t="shared" si="16"/>
        <v/>
      </c>
      <c r="AZ24" s="7">
        <f t="shared" si="30"/>
        <v>39774</v>
      </c>
      <c r="BA24" s="1" t="str">
        <f>LOOKUP(WEEKDAY(AZ24,2),{1,2,3,4,5,6,7},{"Ma","Ti","On","To","Fr","Lø","Sø"})</f>
        <v>Fr</v>
      </c>
      <c r="BB24" s="3">
        <f t="shared" si="17"/>
        <v>23</v>
      </c>
      <c r="BC24" s="3"/>
      <c r="BD24" s="6" t="str">
        <f t="shared" si="18"/>
        <v/>
      </c>
      <c r="BE24" s="7">
        <f t="shared" si="31"/>
        <v>39804</v>
      </c>
      <c r="BF24" s="1" t="str">
        <f>LOOKUP(WEEKDAY(BE24,2),{1,2,3,4,5,6,7},{"Ma","Ti","On","To","Fr","Lø","Sø"})</f>
        <v>Sø</v>
      </c>
      <c r="BG24" s="3">
        <f t="shared" si="20"/>
        <v>23</v>
      </c>
      <c r="BH24" s="3"/>
      <c r="BI24" s="6" t="str">
        <f t="shared" si="21"/>
        <v/>
      </c>
    </row>
    <row r="25" spans="1:61">
      <c r="A25" s="2">
        <f t="shared" si="32"/>
        <v>39470</v>
      </c>
      <c r="B25" s="2"/>
      <c r="C25" s="1" t="str">
        <f>LOOKUP(WEEKDAY(A25,2),{1,2,3,4,5,6,7},{"Ma","Ti","On","To","Fr","Lø","Sø"})</f>
        <v>Ti</v>
      </c>
      <c r="D25" s="1">
        <f t="shared" si="33"/>
        <v>24</v>
      </c>
      <c r="F25" s="6" t="str">
        <f t="shared" si="34"/>
        <v/>
      </c>
      <c r="G25" s="7">
        <f t="shared" si="35"/>
        <v>39501</v>
      </c>
      <c r="H25" s="1" t="str">
        <f>LOOKUP(WEEKDAY(G25,2),{1,2,3,4,5,6,7},{"Ma","Ti","On","To","Fr","Lø","Sø"})</f>
        <v>Fr</v>
      </c>
      <c r="I25" s="3">
        <f t="shared" si="0"/>
        <v>24</v>
      </c>
      <c r="J25" s="3"/>
      <c r="K25" s="6" t="str">
        <f t="shared" si="36"/>
        <v/>
      </c>
      <c r="L25" s="7">
        <f t="shared" si="37"/>
        <v>39530</v>
      </c>
      <c r="M25" s="1" t="str">
        <f>LOOKUP(WEEKDAY(L25,2),{1,2,3,4,5,6,7},{"Ma","Ti","On","To","Fr","Lø","Sø"})</f>
        <v>Lø</v>
      </c>
      <c r="N25" s="3">
        <f t="shared" si="1"/>
        <v>24</v>
      </c>
      <c r="O25" s="3"/>
      <c r="P25" s="6" t="str">
        <f>IF(M25="Ma",WEEKNUM(L25,2)-$C$1,"")</f>
        <v/>
      </c>
      <c r="Q25" s="7">
        <f t="shared" si="23"/>
        <v>39561</v>
      </c>
      <c r="R25" s="1" t="str">
        <f>LOOKUP(WEEKDAY(Q25,2),{1,2,3,4,5,6,7},{"Ma","Ti","On","To","Fr","Lø","Sø"})</f>
        <v>Ti</v>
      </c>
      <c r="S25" s="3">
        <f t="shared" si="2"/>
        <v>24</v>
      </c>
      <c r="T25" s="3"/>
      <c r="U25" s="6" t="str">
        <f>IF(R25="Ma",WEEKNUM(Q25,2)-$C$1,"")</f>
        <v/>
      </c>
      <c r="V25" s="7">
        <f t="shared" si="24"/>
        <v>39591</v>
      </c>
      <c r="W25" s="1" t="str">
        <f>LOOKUP(WEEKDAY(V25,2),{1,2,3,4,5,6,7},{"Ma","Ti","On","To","Fr","Lø","Sø"})</f>
        <v>To</v>
      </c>
      <c r="X25" s="3">
        <f t="shared" si="3"/>
        <v>24</v>
      </c>
      <c r="Y25" s="3"/>
      <c r="Z25" s="6" t="str">
        <f t="shared" si="4"/>
        <v/>
      </c>
      <c r="AA25" s="7">
        <f t="shared" si="25"/>
        <v>39622</v>
      </c>
      <c r="AB25" s="1" t="str">
        <f>LOOKUP(WEEKDAY(AA25,2),{1,2,3,4,5,6,7},{"Ma","Ti","On","To","Fr","Lø","Sø"})</f>
        <v>Sø</v>
      </c>
      <c r="AC25" s="3">
        <f t="shared" si="5"/>
        <v>24</v>
      </c>
      <c r="AD25" s="3"/>
      <c r="AE25" s="6" t="str">
        <f t="shared" si="6"/>
        <v/>
      </c>
      <c r="AF25" s="7">
        <f t="shared" si="26"/>
        <v>39652</v>
      </c>
      <c r="AG25" s="1" t="str">
        <f>LOOKUP(WEEKDAY(AF25,2),{1,2,3,4,5,6,7},{"Ma","Ti","On","To","Fr","Lø","Sø"})</f>
        <v>Ti</v>
      </c>
      <c r="AH25" s="3">
        <f t="shared" si="7"/>
        <v>24</v>
      </c>
      <c r="AI25" s="3"/>
      <c r="AJ25" s="6" t="str">
        <f t="shared" si="8"/>
        <v/>
      </c>
      <c r="AK25" s="7">
        <f t="shared" si="27"/>
        <v>39683</v>
      </c>
      <c r="AL25" s="1" t="str">
        <f>LOOKUP(WEEKDAY(AK25,2),{1,2,3,4,5,6,7},{"Ma","Ti","On","To","Fr","Lø","Sø"})</f>
        <v>Fr</v>
      </c>
      <c r="AM25" s="3">
        <f t="shared" si="10"/>
        <v>24</v>
      </c>
      <c r="AN25" s="3"/>
      <c r="AO25" s="6" t="str">
        <f t="shared" si="11"/>
        <v/>
      </c>
      <c r="AP25" s="7">
        <f t="shared" si="28"/>
        <v>39714</v>
      </c>
      <c r="AQ25" s="1" t="str">
        <f>LOOKUP(WEEKDAY(AP25,2),{1,2,3,4,5,6,7},{"Ma","Ti","On","To","Fr","Lø","Sø"})</f>
        <v>Ma</v>
      </c>
      <c r="AR25" s="3">
        <f t="shared" si="13"/>
        <v>24</v>
      </c>
      <c r="AS25" s="3"/>
      <c r="AT25" s="6">
        <f t="shared" si="14"/>
        <v>39</v>
      </c>
      <c r="AU25" s="7">
        <f t="shared" si="29"/>
        <v>39744</v>
      </c>
      <c r="AV25" s="1" t="str">
        <f>LOOKUP(WEEKDAY(AU25,2),{1,2,3,4,5,6,7},{"Ma","Ti","On","To","Fr","Lø","Sø"})</f>
        <v>On</v>
      </c>
      <c r="AW25" s="3">
        <f t="shared" si="15"/>
        <v>24</v>
      </c>
      <c r="AX25" s="3"/>
      <c r="AY25" s="6" t="str">
        <f t="shared" si="16"/>
        <v/>
      </c>
      <c r="AZ25" s="7">
        <f t="shared" si="30"/>
        <v>39775</v>
      </c>
      <c r="BA25" s="1" t="str">
        <f>LOOKUP(WEEKDAY(AZ25,2),{1,2,3,4,5,6,7},{"Ma","Ti","On","To","Fr","Lø","Sø"})</f>
        <v>Lø</v>
      </c>
      <c r="BB25" s="3">
        <f t="shared" si="17"/>
        <v>24</v>
      </c>
      <c r="BC25" s="3"/>
      <c r="BD25" s="6" t="str">
        <f t="shared" si="18"/>
        <v/>
      </c>
      <c r="BE25" s="7">
        <f t="shared" si="31"/>
        <v>39805</v>
      </c>
      <c r="BF25" s="1" t="str">
        <f>LOOKUP(WEEKDAY(BE25,2),{1,2,3,4,5,6,7},{"Ma","Ti","On","To","Fr","Lø","Sø"})</f>
        <v>Ma</v>
      </c>
      <c r="BG25" s="3">
        <f t="shared" si="20"/>
        <v>24</v>
      </c>
      <c r="BH25" s="3"/>
      <c r="BI25" s="6">
        <f t="shared" si="21"/>
        <v>52</v>
      </c>
    </row>
    <row r="26" spans="1:61">
      <c r="A26" s="2">
        <f t="shared" si="32"/>
        <v>39471</v>
      </c>
      <c r="B26" s="2"/>
      <c r="C26" s="1" t="str">
        <f>LOOKUP(WEEKDAY(A26,2),{1,2,3,4,5,6,7},{"Ma","Ti","On","To","Fr","Lø","Sø"})</f>
        <v>On</v>
      </c>
      <c r="D26" s="1">
        <f t="shared" si="33"/>
        <v>25</v>
      </c>
      <c r="F26" s="6" t="str">
        <f t="shared" si="34"/>
        <v/>
      </c>
      <c r="G26" s="7">
        <f t="shared" si="35"/>
        <v>39502</v>
      </c>
      <c r="H26" s="1" t="str">
        <f>LOOKUP(WEEKDAY(G26,2),{1,2,3,4,5,6,7},{"Ma","Ti","On","To","Fr","Lø","Sø"})</f>
        <v>Lø</v>
      </c>
      <c r="I26" s="3">
        <f t="shared" si="0"/>
        <v>25</v>
      </c>
      <c r="J26" s="3"/>
      <c r="K26" s="6" t="str">
        <f t="shared" si="36"/>
        <v/>
      </c>
      <c r="L26" s="7">
        <f t="shared" si="37"/>
        <v>39531</v>
      </c>
      <c r="M26" s="1" t="str">
        <f>LOOKUP(WEEKDAY(L26,2),{1,2,3,4,5,6,7},{"Ma","Ti","On","To","Fr","Lø","Sø"})</f>
        <v>Sø</v>
      </c>
      <c r="N26" s="3">
        <f t="shared" si="1"/>
        <v>25</v>
      </c>
      <c r="O26" s="3"/>
      <c r="P26" s="6" t="str">
        <f>IF(M26="Ma",WEEKNUM(L26,2)-$C$1,"")</f>
        <v/>
      </c>
      <c r="Q26" s="7">
        <f t="shared" si="23"/>
        <v>39562</v>
      </c>
      <c r="R26" s="1" t="str">
        <f>LOOKUP(WEEKDAY(Q26,2),{1,2,3,4,5,6,7},{"Ma","Ti","On","To","Fr","Lø","Sø"})</f>
        <v>On</v>
      </c>
      <c r="S26" s="3">
        <f t="shared" si="2"/>
        <v>25</v>
      </c>
      <c r="T26" s="3"/>
      <c r="U26" s="6" t="str">
        <f>IF(R26="Ma",WEEKNUM(Q26,2)-$C$1,"")</f>
        <v/>
      </c>
      <c r="V26" s="7">
        <f t="shared" si="24"/>
        <v>39592</v>
      </c>
      <c r="W26" s="1" t="str">
        <f>LOOKUP(WEEKDAY(V26,2),{1,2,3,4,5,6,7},{"Ma","Ti","On","To","Fr","Lø","Sø"})</f>
        <v>Fr</v>
      </c>
      <c r="X26" s="3">
        <f t="shared" si="3"/>
        <v>25</v>
      </c>
      <c r="Y26" s="3"/>
      <c r="Z26" s="6" t="str">
        <f t="shared" si="4"/>
        <v/>
      </c>
      <c r="AA26" s="7">
        <f t="shared" si="25"/>
        <v>39623</v>
      </c>
      <c r="AB26" s="1" t="str">
        <f>LOOKUP(WEEKDAY(AA26,2),{1,2,3,4,5,6,7},{"Ma","Ti","On","To","Fr","Lø","Sø"})</f>
        <v>Ma</v>
      </c>
      <c r="AC26" s="3">
        <f t="shared" si="5"/>
        <v>25</v>
      </c>
      <c r="AD26" s="3"/>
      <c r="AE26" s="6">
        <f t="shared" si="6"/>
        <v>26</v>
      </c>
      <c r="AF26" s="7">
        <f t="shared" si="26"/>
        <v>39653</v>
      </c>
      <c r="AG26" s="1" t="str">
        <f>LOOKUP(WEEKDAY(AF26,2),{1,2,3,4,5,6,7},{"Ma","Ti","On","To","Fr","Lø","Sø"})</f>
        <v>On</v>
      </c>
      <c r="AH26" s="3">
        <f t="shared" si="7"/>
        <v>25</v>
      </c>
      <c r="AI26" s="3"/>
      <c r="AJ26" s="6" t="str">
        <f t="shared" si="8"/>
        <v/>
      </c>
      <c r="AK26" s="7">
        <f t="shared" si="27"/>
        <v>39684</v>
      </c>
      <c r="AL26" s="1" t="str">
        <f>LOOKUP(WEEKDAY(AK26,2),{1,2,3,4,5,6,7},{"Ma","Ti","On","To","Fr","Lø","Sø"})</f>
        <v>Lø</v>
      </c>
      <c r="AM26" s="3">
        <f t="shared" si="10"/>
        <v>25</v>
      </c>
      <c r="AN26" s="3"/>
      <c r="AO26" s="6" t="str">
        <f t="shared" si="11"/>
        <v/>
      </c>
      <c r="AP26" s="7">
        <f t="shared" si="28"/>
        <v>39715</v>
      </c>
      <c r="AQ26" s="1" t="str">
        <f>LOOKUP(WEEKDAY(AP26,2),{1,2,3,4,5,6,7},{"Ma","Ti","On","To","Fr","Lø","Sø"})</f>
        <v>Ti</v>
      </c>
      <c r="AR26" s="3">
        <f t="shared" si="13"/>
        <v>25</v>
      </c>
      <c r="AS26" s="3"/>
      <c r="AT26" s="6" t="str">
        <f t="shared" si="14"/>
        <v/>
      </c>
      <c r="AU26" s="7">
        <f t="shared" si="29"/>
        <v>39745</v>
      </c>
      <c r="AV26" s="1" t="str">
        <f>LOOKUP(WEEKDAY(AU26,2),{1,2,3,4,5,6,7},{"Ma","Ti","On","To","Fr","Lø","Sø"})</f>
        <v>To</v>
      </c>
      <c r="AW26" s="3">
        <f t="shared" si="15"/>
        <v>25</v>
      </c>
      <c r="AX26" s="3"/>
      <c r="AY26" s="6" t="str">
        <f t="shared" si="16"/>
        <v/>
      </c>
      <c r="AZ26" s="7">
        <f t="shared" si="30"/>
        <v>39776</v>
      </c>
      <c r="BA26" s="1" t="str">
        <f>LOOKUP(WEEKDAY(AZ26,2),{1,2,3,4,5,6,7},{"Ma","Ti","On","To","Fr","Lø","Sø"})</f>
        <v>Sø</v>
      </c>
      <c r="BB26" s="3">
        <f t="shared" si="17"/>
        <v>25</v>
      </c>
      <c r="BC26" s="3"/>
      <c r="BD26" s="6" t="str">
        <f t="shared" si="18"/>
        <v/>
      </c>
      <c r="BE26" s="7">
        <f t="shared" si="31"/>
        <v>39806</v>
      </c>
      <c r="BF26" s="1" t="str">
        <f>LOOKUP(WEEKDAY(BE26,2),{1,2,3,4,5,6,7},{"Ma","Ti","On","To","Fr","Lø","Sø"})</f>
        <v>Ti</v>
      </c>
      <c r="BG26" s="3">
        <f t="shared" si="20"/>
        <v>25</v>
      </c>
      <c r="BH26" s="3"/>
      <c r="BI26" s="6" t="str">
        <f t="shared" si="21"/>
        <v/>
      </c>
    </row>
    <row r="27" spans="1:61">
      <c r="A27" s="2">
        <f t="shared" si="32"/>
        <v>39472</v>
      </c>
      <c r="B27" s="2"/>
      <c r="C27" s="1" t="str">
        <f>LOOKUP(WEEKDAY(A27,2),{1,2,3,4,5,6,7},{"Ma","Ti","On","To","Fr","Lø","Sø"})</f>
        <v>To</v>
      </c>
      <c r="D27" s="1">
        <f t="shared" si="33"/>
        <v>26</v>
      </c>
      <c r="F27" s="6" t="str">
        <f t="shared" si="34"/>
        <v/>
      </c>
      <c r="G27" s="7">
        <f t="shared" si="35"/>
        <v>39503</v>
      </c>
      <c r="H27" s="1" t="str">
        <f>LOOKUP(WEEKDAY(G27,2),{1,2,3,4,5,6,7},{"Ma","Ti","On","To","Fr","Lø","Sø"})</f>
        <v>Sø</v>
      </c>
      <c r="I27" s="3">
        <f t="shared" si="0"/>
        <v>26</v>
      </c>
      <c r="J27" s="3"/>
      <c r="K27" s="6" t="str">
        <f t="shared" si="36"/>
        <v/>
      </c>
      <c r="L27" s="7">
        <f t="shared" si="37"/>
        <v>39532</v>
      </c>
      <c r="M27" s="1" t="str">
        <f>LOOKUP(WEEKDAY(L27,2),{1,2,3,4,5,6,7},{"Ma","Ti","On","To","Fr","Lø","Sø"})</f>
        <v>Ma</v>
      </c>
      <c r="N27" s="3">
        <f t="shared" si="1"/>
        <v>26</v>
      </c>
      <c r="O27" s="3"/>
      <c r="P27" s="6">
        <f>IF(M27="Ma",WEEKNUM(L27,2)-$C$1,"")</f>
        <v>13</v>
      </c>
      <c r="Q27" s="7">
        <f t="shared" si="23"/>
        <v>39563</v>
      </c>
      <c r="R27" s="1" t="str">
        <f>LOOKUP(WEEKDAY(Q27,2),{1,2,3,4,5,6,7},{"Ma","Ti","On","To","Fr","Lø","Sø"})</f>
        <v>To</v>
      </c>
      <c r="S27" s="3">
        <f t="shared" si="2"/>
        <v>26</v>
      </c>
      <c r="T27" s="3"/>
      <c r="U27" s="6" t="str">
        <f>IF(R27="Ma",WEEKNUM(Q27,2)-$C$1,"")</f>
        <v/>
      </c>
      <c r="V27" s="7">
        <f t="shared" si="24"/>
        <v>39593</v>
      </c>
      <c r="W27" s="1" t="str">
        <f>LOOKUP(WEEKDAY(V27,2),{1,2,3,4,5,6,7},{"Ma","Ti","On","To","Fr","Lø","Sø"})</f>
        <v>Lø</v>
      </c>
      <c r="X27" s="3">
        <f t="shared" si="3"/>
        <v>26</v>
      </c>
      <c r="Y27" s="3"/>
      <c r="Z27" s="6" t="str">
        <f t="shared" si="4"/>
        <v/>
      </c>
      <c r="AA27" s="7">
        <f t="shared" si="25"/>
        <v>39624</v>
      </c>
      <c r="AB27" s="1" t="str">
        <f>LOOKUP(WEEKDAY(AA27,2),{1,2,3,4,5,6,7},{"Ma","Ti","On","To","Fr","Lø","Sø"})</f>
        <v>Ti</v>
      </c>
      <c r="AC27" s="3">
        <f t="shared" si="5"/>
        <v>26</v>
      </c>
      <c r="AD27" s="3"/>
      <c r="AE27" s="6" t="str">
        <f t="shared" si="6"/>
        <v/>
      </c>
      <c r="AF27" s="7">
        <f t="shared" si="26"/>
        <v>39654</v>
      </c>
      <c r="AG27" s="1" t="str">
        <f>LOOKUP(WEEKDAY(AF27,2),{1,2,3,4,5,6,7},{"Ma","Ti","On","To","Fr","Lø","Sø"})</f>
        <v>To</v>
      </c>
      <c r="AH27" s="3">
        <f t="shared" si="7"/>
        <v>26</v>
      </c>
      <c r="AI27" s="3"/>
      <c r="AJ27" s="6" t="str">
        <f t="shared" si="8"/>
        <v/>
      </c>
      <c r="AK27" s="7">
        <f t="shared" si="27"/>
        <v>39685</v>
      </c>
      <c r="AL27" s="1" t="str">
        <f>LOOKUP(WEEKDAY(AK27,2),{1,2,3,4,5,6,7},{"Ma","Ti","On","To","Fr","Lø","Sø"})</f>
        <v>Sø</v>
      </c>
      <c r="AM27" s="3">
        <f t="shared" si="10"/>
        <v>26</v>
      </c>
      <c r="AN27" s="3"/>
      <c r="AO27" s="6" t="str">
        <f t="shared" si="11"/>
        <v/>
      </c>
      <c r="AP27" s="7">
        <f t="shared" si="28"/>
        <v>39716</v>
      </c>
      <c r="AQ27" s="1" t="str">
        <f>LOOKUP(WEEKDAY(AP27,2),{1,2,3,4,5,6,7},{"Ma","Ti","On","To","Fr","Lø","Sø"})</f>
        <v>On</v>
      </c>
      <c r="AR27" s="3">
        <f t="shared" si="13"/>
        <v>26</v>
      </c>
      <c r="AS27" s="3"/>
      <c r="AT27" s="6" t="str">
        <f t="shared" si="14"/>
        <v/>
      </c>
      <c r="AU27" s="7">
        <f t="shared" si="29"/>
        <v>39746</v>
      </c>
      <c r="AV27" s="1" t="str">
        <f>LOOKUP(WEEKDAY(AU27,2),{1,2,3,4,5,6,7},{"Ma","Ti","On","To","Fr","Lø","Sø"})</f>
        <v>Fr</v>
      </c>
      <c r="AW27" s="3">
        <f t="shared" si="15"/>
        <v>26</v>
      </c>
      <c r="AX27" s="3"/>
      <c r="AY27" s="6" t="str">
        <f t="shared" si="16"/>
        <v/>
      </c>
      <c r="AZ27" s="7">
        <f t="shared" si="30"/>
        <v>39777</v>
      </c>
      <c r="BA27" s="1" t="str">
        <f>LOOKUP(WEEKDAY(AZ27,2),{1,2,3,4,5,6,7},{"Ma","Ti","On","To","Fr","Lø","Sø"})</f>
        <v>Ma</v>
      </c>
      <c r="BB27" s="3">
        <f t="shared" si="17"/>
        <v>26</v>
      </c>
      <c r="BC27" s="3"/>
      <c r="BD27" s="6">
        <f t="shared" si="18"/>
        <v>48</v>
      </c>
      <c r="BE27" s="7">
        <f t="shared" si="31"/>
        <v>39807</v>
      </c>
      <c r="BF27" s="1" t="str">
        <f>LOOKUP(WEEKDAY(BE27,2),{1,2,3,4,5,6,7},{"Ma","Ti","On","To","Fr","Lø","Sø"})</f>
        <v>On</v>
      </c>
      <c r="BG27" s="3">
        <f t="shared" si="20"/>
        <v>26</v>
      </c>
      <c r="BH27" s="3"/>
      <c r="BI27" s="6" t="str">
        <f t="shared" si="21"/>
        <v/>
      </c>
    </row>
    <row r="28" spans="1:61">
      <c r="A28" s="2">
        <f t="shared" si="32"/>
        <v>39473</v>
      </c>
      <c r="B28" s="2"/>
      <c r="C28" s="1" t="str">
        <f>LOOKUP(WEEKDAY(A28,2),{1,2,3,4,5,6,7},{"Ma","Ti","On","To","Fr","Lø","Sø"})</f>
        <v>Fr</v>
      </c>
      <c r="D28" s="1">
        <f t="shared" si="33"/>
        <v>27</v>
      </c>
      <c r="F28" s="6" t="str">
        <f t="shared" si="34"/>
        <v/>
      </c>
      <c r="G28" s="7">
        <f t="shared" si="35"/>
        <v>39504</v>
      </c>
      <c r="H28" s="1" t="str">
        <f>LOOKUP(WEEKDAY(G28,2),{1,2,3,4,5,6,7},{"Ma","Ti","On","To","Fr","Lø","Sø"})</f>
        <v>Ma</v>
      </c>
      <c r="I28" s="3">
        <f t="shared" si="0"/>
        <v>27</v>
      </c>
      <c r="J28" s="3"/>
      <c r="K28" s="6">
        <f t="shared" si="36"/>
        <v>9</v>
      </c>
      <c r="L28" s="7">
        <f t="shared" si="37"/>
        <v>39533</v>
      </c>
      <c r="M28" s="1" t="str">
        <f>LOOKUP(WEEKDAY(L28,2),{1,2,3,4,5,6,7},{"Ma","Ti","On","To","Fr","Lø","Sø"})</f>
        <v>Ti</v>
      </c>
      <c r="N28" s="3">
        <f t="shared" si="1"/>
        <v>27</v>
      </c>
      <c r="O28" s="3"/>
      <c r="P28" s="6" t="str">
        <f>IF(M28="Ma",WEEKNUM(L28,2)-$C$1,"")</f>
        <v/>
      </c>
      <c r="Q28" s="7">
        <f t="shared" si="23"/>
        <v>39564</v>
      </c>
      <c r="R28" s="1" t="str">
        <f>LOOKUP(WEEKDAY(Q28,2),{1,2,3,4,5,6,7},{"Ma","Ti","On","To","Fr","Lø","Sø"})</f>
        <v>Fr</v>
      </c>
      <c r="S28" s="3">
        <f t="shared" si="2"/>
        <v>27</v>
      </c>
      <c r="T28" s="3"/>
      <c r="U28" s="6" t="str">
        <f>IF(R28="Ma",WEEKNUM(Q28,2)-$C$1,"")</f>
        <v/>
      </c>
      <c r="V28" s="7">
        <f t="shared" si="24"/>
        <v>39594</v>
      </c>
      <c r="W28" s="1" t="str">
        <f>LOOKUP(WEEKDAY(V28,2),{1,2,3,4,5,6,7},{"Ma","Ti","On","To","Fr","Lø","Sø"})</f>
        <v>Sø</v>
      </c>
      <c r="X28" s="3">
        <f t="shared" si="3"/>
        <v>27</v>
      </c>
      <c r="Y28" s="3"/>
      <c r="Z28" s="6" t="str">
        <f t="shared" si="4"/>
        <v/>
      </c>
      <c r="AA28" s="7">
        <f t="shared" si="25"/>
        <v>39625</v>
      </c>
      <c r="AB28" s="1" t="str">
        <f>LOOKUP(WEEKDAY(AA28,2),{1,2,3,4,5,6,7},{"Ma","Ti","On","To","Fr","Lø","Sø"})</f>
        <v>On</v>
      </c>
      <c r="AC28" s="3">
        <f t="shared" si="5"/>
        <v>27</v>
      </c>
      <c r="AD28" s="3"/>
      <c r="AE28" s="6" t="str">
        <f t="shared" si="6"/>
        <v/>
      </c>
      <c r="AF28" s="7">
        <f t="shared" si="26"/>
        <v>39655</v>
      </c>
      <c r="AG28" s="1" t="str">
        <f>LOOKUP(WEEKDAY(AF28,2),{1,2,3,4,5,6,7},{"Ma","Ti","On","To","Fr","Lø","Sø"})</f>
        <v>Fr</v>
      </c>
      <c r="AH28" s="3">
        <f t="shared" si="7"/>
        <v>27</v>
      </c>
      <c r="AI28" s="3"/>
      <c r="AJ28" s="6" t="str">
        <f t="shared" si="8"/>
        <v/>
      </c>
      <c r="AK28" s="7">
        <f t="shared" si="27"/>
        <v>39686</v>
      </c>
      <c r="AL28" s="1" t="str">
        <f>LOOKUP(WEEKDAY(AK28,2),{1,2,3,4,5,6,7},{"Ma","Ti","On","To","Fr","Lø","Sø"})</f>
        <v>Ma</v>
      </c>
      <c r="AM28" s="3">
        <f t="shared" si="10"/>
        <v>27</v>
      </c>
      <c r="AN28" s="3"/>
      <c r="AO28" s="6">
        <f t="shared" si="11"/>
        <v>35</v>
      </c>
      <c r="AP28" s="7">
        <f t="shared" si="28"/>
        <v>39717</v>
      </c>
      <c r="AQ28" s="1" t="str">
        <f>LOOKUP(WEEKDAY(AP28,2),{1,2,3,4,5,6,7},{"Ma","Ti","On","To","Fr","Lø","Sø"})</f>
        <v>To</v>
      </c>
      <c r="AR28" s="3">
        <f t="shared" si="13"/>
        <v>27</v>
      </c>
      <c r="AS28" s="3"/>
      <c r="AT28" s="6" t="str">
        <f t="shared" si="14"/>
        <v/>
      </c>
      <c r="AU28" s="7">
        <f t="shared" si="29"/>
        <v>39747</v>
      </c>
      <c r="AV28" s="1" t="str">
        <f>LOOKUP(WEEKDAY(AU28,2),{1,2,3,4,5,6,7},{"Ma","Ti","On","To","Fr","Lø","Sø"})</f>
        <v>Lø</v>
      </c>
      <c r="AW28" s="3">
        <f t="shared" si="15"/>
        <v>27</v>
      </c>
      <c r="AX28" s="3"/>
      <c r="AY28" s="6" t="str">
        <f t="shared" si="16"/>
        <v/>
      </c>
      <c r="AZ28" s="7">
        <f t="shared" si="30"/>
        <v>39778</v>
      </c>
      <c r="BA28" s="1" t="str">
        <f>LOOKUP(WEEKDAY(AZ28,2),{1,2,3,4,5,6,7},{"Ma","Ti","On","To","Fr","Lø","Sø"})</f>
        <v>Ti</v>
      </c>
      <c r="BB28" s="3">
        <f t="shared" si="17"/>
        <v>27</v>
      </c>
      <c r="BC28" s="3"/>
      <c r="BD28" s="6" t="str">
        <f t="shared" si="18"/>
        <v/>
      </c>
      <c r="BE28" s="7">
        <f t="shared" si="31"/>
        <v>39808</v>
      </c>
      <c r="BF28" s="1" t="str">
        <f>LOOKUP(WEEKDAY(BE28,2),{1,2,3,4,5,6,7},{"Ma","Ti","On","To","Fr","Lø","Sø"})</f>
        <v>To</v>
      </c>
      <c r="BG28" s="3">
        <f t="shared" si="20"/>
        <v>27</v>
      </c>
      <c r="BH28" s="3"/>
      <c r="BI28" s="6" t="str">
        <f t="shared" si="21"/>
        <v/>
      </c>
    </row>
    <row r="29" spans="1:61">
      <c r="A29" s="2">
        <f t="shared" si="32"/>
        <v>39474</v>
      </c>
      <c r="B29" s="2"/>
      <c r="C29" s="1" t="str">
        <f>LOOKUP(WEEKDAY(A29,2),{1,2,3,4,5,6,7},{"Ma","Ti","On","To","Fr","Lø","Sø"})</f>
        <v>Lø</v>
      </c>
      <c r="D29" s="1">
        <f t="shared" si="33"/>
        <v>28</v>
      </c>
      <c r="F29" s="6" t="str">
        <f t="shared" si="34"/>
        <v/>
      </c>
      <c r="G29" s="7">
        <f t="shared" si="35"/>
        <v>39505</v>
      </c>
      <c r="H29" s="1" t="str">
        <f>LOOKUP(WEEKDAY(G29,2),{1,2,3,4,5,6,7},{"Ma","Ti","On","To","Fr","Lø","Sø"})</f>
        <v>Ti</v>
      </c>
      <c r="I29" s="3">
        <f t="shared" si="0"/>
        <v>28</v>
      </c>
      <c r="J29" s="3"/>
      <c r="K29" s="6" t="str">
        <f t="shared" si="36"/>
        <v/>
      </c>
      <c r="L29" s="7">
        <f t="shared" si="37"/>
        <v>39534</v>
      </c>
      <c r="M29" s="1" t="str">
        <f>LOOKUP(WEEKDAY(L29,2),{1,2,3,4,5,6,7},{"Ma","Ti","On","To","Fr","Lø","Sø"})</f>
        <v>On</v>
      </c>
      <c r="N29" s="3">
        <f t="shared" si="1"/>
        <v>28</v>
      </c>
      <c r="O29" s="3"/>
      <c r="P29" s="6" t="str">
        <f>IF(M29="Ma",WEEKNUM(L29,2)-$C$1,"")</f>
        <v/>
      </c>
      <c r="Q29" s="7">
        <f t="shared" si="23"/>
        <v>39565</v>
      </c>
      <c r="R29" s="1" t="str">
        <f>LOOKUP(WEEKDAY(Q29,2),{1,2,3,4,5,6,7},{"Ma","Ti","On","To","Fr","Lø","Sø"})</f>
        <v>Lø</v>
      </c>
      <c r="S29" s="3">
        <f t="shared" si="2"/>
        <v>28</v>
      </c>
      <c r="T29" s="3"/>
      <c r="U29" s="6" t="str">
        <f>IF(R29="Ma",WEEKNUM(Q29,2)-$C$1,"")</f>
        <v/>
      </c>
      <c r="V29" s="7">
        <f t="shared" si="24"/>
        <v>39595</v>
      </c>
      <c r="W29" s="1" t="str">
        <f>LOOKUP(WEEKDAY(V29,2),{1,2,3,4,5,6,7},{"Ma","Ti","On","To","Fr","Lø","Sø"})</f>
        <v>Ma</v>
      </c>
      <c r="X29" s="3">
        <f t="shared" si="3"/>
        <v>28</v>
      </c>
      <c r="Y29" s="3"/>
      <c r="Z29" s="6">
        <f t="shared" si="4"/>
        <v>22</v>
      </c>
      <c r="AA29" s="7">
        <f t="shared" si="25"/>
        <v>39626</v>
      </c>
      <c r="AB29" s="1" t="str">
        <f>LOOKUP(WEEKDAY(AA29,2),{1,2,3,4,5,6,7},{"Ma","Ti","On","To","Fr","Lø","Sø"})</f>
        <v>To</v>
      </c>
      <c r="AC29" s="3">
        <f t="shared" si="5"/>
        <v>28</v>
      </c>
      <c r="AD29" s="3"/>
      <c r="AE29" s="6" t="str">
        <f t="shared" si="6"/>
        <v/>
      </c>
      <c r="AF29" s="7">
        <f t="shared" si="26"/>
        <v>39656</v>
      </c>
      <c r="AG29" s="1" t="str">
        <f>LOOKUP(WEEKDAY(AF29,2),{1,2,3,4,5,6,7},{"Ma","Ti","On","To","Fr","Lø","Sø"})</f>
        <v>Lø</v>
      </c>
      <c r="AH29" s="3">
        <f t="shared" si="7"/>
        <v>28</v>
      </c>
      <c r="AI29" s="3"/>
      <c r="AJ29" s="6" t="str">
        <f t="shared" si="8"/>
        <v/>
      </c>
      <c r="AK29" s="7">
        <f t="shared" si="27"/>
        <v>39687</v>
      </c>
      <c r="AL29" s="1" t="str">
        <f>LOOKUP(WEEKDAY(AK29,2),{1,2,3,4,5,6,7},{"Ma","Ti","On","To","Fr","Lø","Sø"})</f>
        <v>Ti</v>
      </c>
      <c r="AM29" s="3">
        <f t="shared" si="10"/>
        <v>28</v>
      </c>
      <c r="AN29" s="3"/>
      <c r="AO29" s="6" t="str">
        <f t="shared" si="11"/>
        <v/>
      </c>
      <c r="AP29" s="7">
        <f t="shared" si="28"/>
        <v>39718</v>
      </c>
      <c r="AQ29" s="1" t="str">
        <f>LOOKUP(WEEKDAY(AP29,2),{1,2,3,4,5,6,7},{"Ma","Ti","On","To","Fr","Lø","Sø"})</f>
        <v>Fr</v>
      </c>
      <c r="AR29" s="3">
        <f t="shared" si="13"/>
        <v>28</v>
      </c>
      <c r="AS29" s="3"/>
      <c r="AT29" s="6" t="str">
        <f t="shared" si="14"/>
        <v/>
      </c>
      <c r="AU29" s="7">
        <f t="shared" si="29"/>
        <v>39748</v>
      </c>
      <c r="AV29" s="1" t="str">
        <f>LOOKUP(WEEKDAY(AU29,2),{1,2,3,4,5,6,7},{"Ma","Ti","On","To","Fr","Lø","Sø"})</f>
        <v>Sø</v>
      </c>
      <c r="AW29" s="3">
        <f t="shared" si="15"/>
        <v>28</v>
      </c>
      <c r="AX29" s="3"/>
      <c r="AY29" s="6" t="str">
        <f t="shared" si="16"/>
        <v/>
      </c>
      <c r="AZ29" s="7">
        <f t="shared" si="30"/>
        <v>39779</v>
      </c>
      <c r="BA29" s="1" t="str">
        <f>LOOKUP(WEEKDAY(AZ29,2),{1,2,3,4,5,6,7},{"Ma","Ti","On","To","Fr","Lø","Sø"})</f>
        <v>On</v>
      </c>
      <c r="BB29" s="3">
        <f t="shared" si="17"/>
        <v>28</v>
      </c>
      <c r="BC29" s="3"/>
      <c r="BD29" s="6" t="str">
        <f t="shared" si="18"/>
        <v/>
      </c>
      <c r="BE29" s="7">
        <f t="shared" si="31"/>
        <v>39809</v>
      </c>
      <c r="BF29" s="1" t="str">
        <f>LOOKUP(WEEKDAY(BE29,2),{1,2,3,4,5,6,7},{"Ma","Ti","On","To","Fr","Lø","Sø"})</f>
        <v>Fr</v>
      </c>
      <c r="BG29" s="3">
        <f t="shared" si="20"/>
        <v>28</v>
      </c>
      <c r="BH29" s="3"/>
      <c r="BI29" s="6" t="str">
        <f t="shared" si="21"/>
        <v/>
      </c>
    </row>
    <row r="30" spans="1:61">
      <c r="A30" s="2">
        <f t="shared" si="32"/>
        <v>39475</v>
      </c>
      <c r="B30" s="2"/>
      <c r="C30" s="1" t="str">
        <f>LOOKUP(WEEKDAY(A30,2),{1,2,3,4,5,6,7},{"Ma","Ti","On","To","Fr","Lø","Sø"})</f>
        <v>Sø</v>
      </c>
      <c r="D30" s="1">
        <f t="shared" si="33"/>
        <v>29</v>
      </c>
      <c r="F30" s="6" t="str">
        <f t="shared" si="34"/>
        <v/>
      </c>
      <c r="G30" s="7">
        <f t="shared" si="35"/>
        <v>39506</v>
      </c>
      <c r="H30" s="1" t="str">
        <f>LOOKUP(WEEKDAY(G30,2),{1,2,3,4,5,6,7},{"Ma","Ti","On","To","Fr","Lø","Sø"})</f>
        <v>On</v>
      </c>
      <c r="I30" s="3">
        <f t="shared" si="0"/>
        <v>29</v>
      </c>
      <c r="J30" s="3"/>
      <c r="K30" s="6" t="str">
        <f t="shared" si="36"/>
        <v/>
      </c>
      <c r="L30" s="7">
        <f t="shared" si="37"/>
        <v>39535</v>
      </c>
      <c r="M30" s="1" t="str">
        <f>LOOKUP(WEEKDAY(L30,2),{1,2,3,4,5,6,7},{"Ma","Ti","On","To","Fr","Lø","Sø"})</f>
        <v>To</v>
      </c>
      <c r="N30" s="3">
        <f t="shared" si="1"/>
        <v>29</v>
      </c>
      <c r="O30" s="3"/>
      <c r="P30" s="6" t="str">
        <f>IF(M30="Ma",WEEKNUM(L30,2)-$C$1,"")</f>
        <v/>
      </c>
      <c r="Q30" s="7">
        <f t="shared" si="23"/>
        <v>39566</v>
      </c>
      <c r="R30" s="1" t="str">
        <f>LOOKUP(WEEKDAY(Q30,2),{1,2,3,4,5,6,7},{"Ma","Ti","On","To","Fr","Lø","Sø"})</f>
        <v>Sø</v>
      </c>
      <c r="S30" s="3">
        <f t="shared" si="2"/>
        <v>29</v>
      </c>
      <c r="T30" s="3"/>
      <c r="U30" s="6" t="str">
        <f>IF(R30="Ma",WEEKNUM(Q30,2)-$C$1,"")</f>
        <v/>
      </c>
      <c r="V30" s="7">
        <f t="shared" si="24"/>
        <v>39596</v>
      </c>
      <c r="W30" s="1" t="str">
        <f>LOOKUP(WEEKDAY(V30,2),{1,2,3,4,5,6,7},{"Ma","Ti","On","To","Fr","Lø","Sø"})</f>
        <v>Ti</v>
      </c>
      <c r="X30" s="3">
        <f t="shared" si="3"/>
        <v>29</v>
      </c>
      <c r="Y30" s="3"/>
      <c r="Z30" s="6" t="str">
        <f t="shared" si="4"/>
        <v/>
      </c>
      <c r="AA30" s="7">
        <f t="shared" si="25"/>
        <v>39627</v>
      </c>
      <c r="AB30" s="1" t="str">
        <f>LOOKUP(WEEKDAY(AA30,2),{1,2,3,4,5,6,7},{"Ma","Ti","On","To","Fr","Lø","Sø"})</f>
        <v>Fr</v>
      </c>
      <c r="AC30" s="3">
        <f t="shared" si="5"/>
        <v>29</v>
      </c>
      <c r="AD30" s="3"/>
      <c r="AE30" s="6" t="str">
        <f t="shared" si="6"/>
        <v/>
      </c>
      <c r="AF30" s="7">
        <f t="shared" si="26"/>
        <v>39657</v>
      </c>
      <c r="AG30" s="1" t="str">
        <f>LOOKUP(WEEKDAY(AF30,2),{1,2,3,4,5,6,7},{"Ma","Ti","On","To","Fr","Lø","Sø"})</f>
        <v>Sø</v>
      </c>
      <c r="AH30" s="3">
        <f t="shared" si="7"/>
        <v>29</v>
      </c>
      <c r="AI30" s="3"/>
      <c r="AJ30" s="6" t="str">
        <f t="shared" si="8"/>
        <v/>
      </c>
      <c r="AK30" s="7">
        <f t="shared" si="27"/>
        <v>39688</v>
      </c>
      <c r="AL30" s="1" t="str">
        <f>LOOKUP(WEEKDAY(AK30,2),{1,2,3,4,5,6,7},{"Ma","Ti","On","To","Fr","Lø","Sø"})</f>
        <v>On</v>
      </c>
      <c r="AM30" s="3">
        <f t="shared" si="10"/>
        <v>29</v>
      </c>
      <c r="AN30" s="3"/>
      <c r="AO30" s="6" t="str">
        <f t="shared" si="11"/>
        <v/>
      </c>
      <c r="AP30" s="7">
        <f t="shared" si="28"/>
        <v>39719</v>
      </c>
      <c r="AQ30" s="1" t="str">
        <f>LOOKUP(WEEKDAY(AP30,2),{1,2,3,4,5,6,7},{"Ma","Ti","On","To","Fr","Lø","Sø"})</f>
        <v>Lø</v>
      </c>
      <c r="AR30" s="3">
        <f t="shared" si="13"/>
        <v>29</v>
      </c>
      <c r="AS30" s="3"/>
      <c r="AT30" s="6" t="str">
        <f t="shared" si="14"/>
        <v/>
      </c>
      <c r="AU30" s="7">
        <f t="shared" si="29"/>
        <v>39749</v>
      </c>
      <c r="AV30" s="1" t="str">
        <f>LOOKUP(WEEKDAY(AU30,2),{1,2,3,4,5,6,7},{"Ma","Ti","On","To","Fr","Lø","Sø"})</f>
        <v>Ma</v>
      </c>
      <c r="AW30" s="3">
        <f t="shared" si="15"/>
        <v>29</v>
      </c>
      <c r="AX30" s="3"/>
      <c r="AY30" s="6">
        <f t="shared" si="16"/>
        <v>44</v>
      </c>
      <c r="AZ30" s="7">
        <f t="shared" si="30"/>
        <v>39780</v>
      </c>
      <c r="BA30" s="1" t="str">
        <f>LOOKUP(WEEKDAY(AZ30,2),{1,2,3,4,5,6,7},{"Ma","Ti","On","To","Fr","Lø","Sø"})</f>
        <v>To</v>
      </c>
      <c r="BB30" s="3">
        <f t="shared" si="17"/>
        <v>29</v>
      </c>
      <c r="BC30" s="3"/>
      <c r="BD30" s="6" t="str">
        <f t="shared" si="18"/>
        <v/>
      </c>
      <c r="BE30" s="7">
        <f t="shared" si="31"/>
        <v>39810</v>
      </c>
      <c r="BF30" s="1" t="str">
        <f>LOOKUP(WEEKDAY(BE30,2),{1,2,3,4,5,6,7},{"Ma","Ti","On","To","Fr","Lø","Sø"})</f>
        <v>Lø</v>
      </c>
      <c r="BG30" s="3">
        <f t="shared" si="20"/>
        <v>29</v>
      </c>
      <c r="BH30" s="3"/>
      <c r="BI30" s="6" t="str">
        <f t="shared" si="21"/>
        <v/>
      </c>
    </row>
    <row r="31" spans="1:61">
      <c r="A31" s="2">
        <f t="shared" si="32"/>
        <v>39476</v>
      </c>
      <c r="B31" s="2"/>
      <c r="C31" s="1" t="str">
        <f>LOOKUP(WEEKDAY(A31,2),{1,2,3,4,5,6,7},{"Ma","Ti","On","To","Fr","Lø","Sø"})</f>
        <v>Ma</v>
      </c>
      <c r="D31" s="1">
        <f t="shared" si="33"/>
        <v>30</v>
      </c>
      <c r="F31" s="6">
        <f t="shared" si="34"/>
        <v>5</v>
      </c>
      <c r="G31" s="7"/>
      <c r="I31" s="3"/>
      <c r="J31" s="3"/>
      <c r="K31" s="6" t="str">
        <f t="shared" si="36"/>
        <v/>
      </c>
      <c r="L31" s="7">
        <f t="shared" si="37"/>
        <v>39536</v>
      </c>
      <c r="M31" s="1" t="str">
        <f>LOOKUP(WEEKDAY(L31,2),{1,2,3,4,5,6,7},{"Ma","Ti","On","To","Fr","Lø","Sø"})</f>
        <v>Fr</v>
      </c>
      <c r="N31" s="3">
        <f t="shared" ref="N31:N32" si="38">DAY(L31)</f>
        <v>30</v>
      </c>
      <c r="O31" s="3"/>
      <c r="P31" s="6" t="str">
        <f t="shared" ref="P31:P32" si="39">IF(M31="Ma",WEEKNUM(L31,2)-$C$1,"")</f>
        <v/>
      </c>
      <c r="Q31" s="7">
        <f t="shared" si="23"/>
        <v>39567</v>
      </c>
      <c r="R31" s="1" t="str">
        <f>LOOKUP(WEEKDAY(Q31,2),{1,2,3,4,5,6,7},{"Ma","Ti","On","To","Fr","Lø","Sø"})</f>
        <v>Ma</v>
      </c>
      <c r="S31" s="3">
        <f t="shared" ref="S31" si="40">DAY(Q31)</f>
        <v>30</v>
      </c>
      <c r="T31" s="3"/>
      <c r="U31" s="6">
        <f t="shared" ref="U31" si="41">IF(R31="Ma",WEEKNUM(Q31,2)-$C$1,"")</f>
        <v>18</v>
      </c>
      <c r="V31" s="7">
        <f t="shared" si="24"/>
        <v>39597</v>
      </c>
      <c r="W31" s="1" t="str">
        <f>LOOKUP(WEEKDAY(V31,2),{1,2,3,4,5,6,7},{"Ma","Ti","On","To","Fr","Lø","Sø"})</f>
        <v>On</v>
      </c>
      <c r="X31" s="3">
        <f t="shared" si="3"/>
        <v>30</v>
      </c>
      <c r="Y31" s="3"/>
      <c r="Z31" s="6" t="str">
        <f t="shared" si="4"/>
        <v/>
      </c>
      <c r="AA31" s="7">
        <f t="shared" si="25"/>
        <v>39628</v>
      </c>
      <c r="AB31" s="1" t="str">
        <f>LOOKUP(WEEKDAY(AA31,2),{1,2,3,4,5,6,7},{"Ma","Ti","On","To","Fr","Lø","Sø"})</f>
        <v>Lø</v>
      </c>
      <c r="AC31" s="3">
        <f t="shared" si="5"/>
        <v>30</v>
      </c>
      <c r="AD31" s="3"/>
      <c r="AE31" s="6" t="str">
        <f t="shared" si="6"/>
        <v/>
      </c>
      <c r="AF31" s="7">
        <f t="shared" si="26"/>
        <v>39658</v>
      </c>
      <c r="AG31" s="1" t="str">
        <f>LOOKUP(WEEKDAY(AF31,2),{1,2,3,4,5,6,7},{"Ma","Ti","On","To","Fr","Lø","Sø"})</f>
        <v>Ma</v>
      </c>
      <c r="AH31" s="3">
        <f t="shared" si="7"/>
        <v>30</v>
      </c>
      <c r="AI31" s="3"/>
      <c r="AJ31" s="6">
        <f t="shared" si="8"/>
        <v>31</v>
      </c>
      <c r="AK31" s="7">
        <f t="shared" si="27"/>
        <v>39689</v>
      </c>
      <c r="AL31" s="1" t="str">
        <f>LOOKUP(WEEKDAY(AK31,2),{1,2,3,4,5,6,7},{"Ma","Ti","On","To","Fr","Lø","Sø"})</f>
        <v>To</v>
      </c>
      <c r="AM31" s="3">
        <f t="shared" si="10"/>
        <v>30</v>
      </c>
      <c r="AN31" s="3"/>
      <c r="AO31" s="6" t="str">
        <f t="shared" si="11"/>
        <v/>
      </c>
      <c r="AP31" s="7">
        <f t="shared" si="28"/>
        <v>39720</v>
      </c>
      <c r="AQ31" s="1" t="str">
        <f>LOOKUP(WEEKDAY(AP31,2),{1,2,3,4,5,6,7},{"Ma","Ti","On","To","Fr","Lø","Sø"})</f>
        <v>Sø</v>
      </c>
      <c r="AR31" s="3">
        <f t="shared" si="13"/>
        <v>30</v>
      </c>
      <c r="AS31" s="3"/>
      <c r="AT31" s="6" t="str">
        <f t="shared" si="14"/>
        <v/>
      </c>
      <c r="AU31" s="7">
        <f t="shared" si="29"/>
        <v>39750</v>
      </c>
      <c r="AV31" s="1" t="str">
        <f>LOOKUP(WEEKDAY(AU31,2),{1,2,3,4,5,6,7},{"Ma","Ti","On","To","Fr","Lø","Sø"})</f>
        <v>Ti</v>
      </c>
      <c r="AW31" s="3">
        <f t="shared" si="15"/>
        <v>30</v>
      </c>
      <c r="AX31" s="3"/>
      <c r="AY31" s="6" t="str">
        <f t="shared" si="16"/>
        <v/>
      </c>
      <c r="AZ31" s="7">
        <f t="shared" si="30"/>
        <v>39781</v>
      </c>
      <c r="BA31" s="1" t="str">
        <f>LOOKUP(WEEKDAY(AZ31,2),{1,2,3,4,5,6,7},{"Ma","Ti","On","To","Fr","Lø","Sø"})</f>
        <v>Fr</v>
      </c>
      <c r="BB31" s="3">
        <f t="shared" si="17"/>
        <v>30</v>
      </c>
      <c r="BC31" s="3"/>
      <c r="BD31" s="6" t="str">
        <f t="shared" si="18"/>
        <v/>
      </c>
      <c r="BE31" s="7">
        <f t="shared" si="31"/>
        <v>39811</v>
      </c>
      <c r="BF31" s="1" t="str">
        <f>LOOKUP(WEEKDAY(BE31,2),{1,2,3,4,5,6,7},{"Ma","Ti","On","To","Fr","Lø","Sø"})</f>
        <v>Sø</v>
      </c>
      <c r="BG31" s="3">
        <f t="shared" si="20"/>
        <v>30</v>
      </c>
      <c r="BH31" s="3"/>
      <c r="BI31" s="6" t="str">
        <f t="shared" si="21"/>
        <v/>
      </c>
    </row>
    <row r="32" spans="1:61">
      <c r="A32" s="2">
        <f t="shared" si="32"/>
        <v>39477</v>
      </c>
      <c r="B32" s="2"/>
      <c r="C32" s="1" t="str">
        <f>LOOKUP(WEEKDAY(A32,2),{1,2,3,4,5,6,7},{"Ma","Ti","On","To","Fr","Lø","Sø"})</f>
        <v>Ti</v>
      </c>
      <c r="D32" s="1">
        <f t="shared" si="33"/>
        <v>31</v>
      </c>
      <c r="F32" s="6" t="str">
        <f t="shared" si="34"/>
        <v/>
      </c>
      <c r="G32" s="7"/>
      <c r="I32" s="3"/>
      <c r="J32" s="3"/>
      <c r="K32" s="6" t="str">
        <f t="shared" si="36"/>
        <v/>
      </c>
      <c r="L32" s="7">
        <f t="shared" si="37"/>
        <v>39537</v>
      </c>
      <c r="M32" s="1" t="str">
        <f>LOOKUP(WEEKDAY(L32,2),{1,2,3,4,5,6,7},{"Ma","Ti","On","To","Fr","Lø","Sø"})</f>
        <v>Lø</v>
      </c>
      <c r="N32" s="3">
        <f t="shared" si="38"/>
        <v>31</v>
      </c>
      <c r="O32" s="3"/>
      <c r="P32" s="6" t="str">
        <f t="shared" si="39"/>
        <v/>
      </c>
      <c r="Q32" s="7"/>
      <c r="S32" s="3"/>
      <c r="T32" s="3"/>
      <c r="U32" s="6" t="str">
        <f>IF(R32="Ma",WEEKNUM(Q32,2)-$C$1,"")</f>
        <v/>
      </c>
      <c r="V32" s="7">
        <f t="shared" ref="V32" si="42">V31+1</f>
        <v>39598</v>
      </c>
      <c r="W32" s="1" t="str">
        <f>LOOKUP(WEEKDAY(V32,2),{1,2,3,4,5,6,7},{"Ma","Ti","On","To","Fr","Lø","Sø"})</f>
        <v>To</v>
      </c>
      <c r="X32" s="3">
        <f t="shared" ref="X32" si="43">DAY(V32)</f>
        <v>31</v>
      </c>
      <c r="Y32" s="3"/>
      <c r="Z32" s="6" t="str">
        <f t="shared" ref="Z32" si="44">IF(W32="Ma",WEEKNUM(V32,2)-$C$1,"")</f>
        <v/>
      </c>
      <c r="AA32" s="7"/>
      <c r="AC32" s="3"/>
      <c r="AD32" s="3"/>
      <c r="AE32" s="6" t="str">
        <f t="shared" si="6"/>
        <v/>
      </c>
      <c r="AF32" s="7">
        <f t="shared" ref="AF32" si="45">AF31+1</f>
        <v>39659</v>
      </c>
      <c r="AG32" s="1" t="str">
        <f>LOOKUP(WEEKDAY(AF32,2),{1,2,3,4,5,6,7},{"Ma","Ti","On","To","Fr","Lø","Sø"})</f>
        <v>Ti</v>
      </c>
      <c r="AH32" s="3">
        <f t="shared" ref="AH32" si="46">DAY(AF32)</f>
        <v>31</v>
      </c>
      <c r="AI32" s="3"/>
      <c r="AJ32" s="6" t="str">
        <f t="shared" ref="AJ32" si="47">IF(AG32="Ma",WEEKNUM(AF32,2)-$C$1,"")</f>
        <v/>
      </c>
      <c r="AK32" s="7">
        <f t="shared" ref="AK32" si="48">AK31+1</f>
        <v>39690</v>
      </c>
      <c r="AL32" s="1" t="str">
        <f>LOOKUP(WEEKDAY(AK32,2),{1,2,3,4,5,6,7},{"Ma","Ti","On","To","Fr","Lø","Sø"})</f>
        <v>Fr</v>
      </c>
      <c r="AM32" s="3">
        <f t="shared" ref="AM32" si="49">DAY(AK32)</f>
        <v>31</v>
      </c>
      <c r="AN32" s="3"/>
      <c r="AO32" s="6" t="str">
        <f t="shared" ref="AO32" si="50">IF(AL32="Ma",WEEKNUM(AK32,2)-$C$1,"")</f>
        <v/>
      </c>
      <c r="AP32" s="7"/>
      <c r="AR32" s="3"/>
      <c r="AS32" s="3"/>
      <c r="AT32" s="6" t="str">
        <f t="shared" ref="AT32" si="51">IF(AQ32="Ma",WEEKNUM(AP32,2)-$C$1,"")</f>
        <v/>
      </c>
      <c r="AU32" s="7">
        <f t="shared" ref="AU32" si="52">AU31+1</f>
        <v>39751</v>
      </c>
      <c r="AV32" s="1" t="str">
        <f>LOOKUP(WEEKDAY(AU32,2),{1,2,3,4,5,6,7},{"Ma","Ti","On","To","Fr","Lø","Sø"})</f>
        <v>On</v>
      </c>
      <c r="AW32" s="3">
        <f t="shared" ref="AW32" si="53">DAY(AU32)</f>
        <v>31</v>
      </c>
      <c r="AX32" s="3"/>
      <c r="AY32" s="6" t="str">
        <f t="shared" si="16"/>
        <v/>
      </c>
      <c r="AZ32" s="7"/>
      <c r="BB32" s="3"/>
      <c r="BC32" s="3"/>
      <c r="BD32" s="6"/>
      <c r="BE32" s="7">
        <f t="shared" si="31"/>
        <v>39812</v>
      </c>
      <c r="BF32" s="1" t="str">
        <f>LOOKUP(WEEKDAY(BE32,2),{1,2,3,4,5,6,7},{"Ma","Ti","On","To","Fr","Lø","Sø"})</f>
        <v>Ma</v>
      </c>
      <c r="BG32" s="3">
        <f t="shared" si="20"/>
        <v>31</v>
      </c>
      <c r="BH32" s="3"/>
      <c r="BI32" s="6">
        <f t="shared" si="21"/>
        <v>1</v>
      </c>
    </row>
  </sheetData>
  <sheetProtection selectLockedCells="1"/>
  <conditionalFormatting sqref="C2:F32">
    <cfRule type="expression" dxfId="41" priority="34">
      <formula>($C2="Lø")</formula>
    </cfRule>
    <cfRule type="expression" dxfId="40" priority="35">
      <formula>($C2="Sø")</formula>
    </cfRule>
  </conditionalFormatting>
  <conditionalFormatting sqref="H2:K32">
    <cfRule type="expression" dxfId="39" priority="22">
      <formula>($H2="Sø")</formula>
    </cfRule>
    <cfRule type="expression" dxfId="38" priority="21">
      <formula>($H2="Lø")</formula>
    </cfRule>
  </conditionalFormatting>
  <conditionalFormatting sqref="M2:P32">
    <cfRule type="expression" dxfId="37" priority="20">
      <formula>($M2="Sø")</formula>
    </cfRule>
    <cfRule type="expression" dxfId="36" priority="19">
      <formula>($M2="Lø")</formula>
    </cfRule>
  </conditionalFormatting>
  <conditionalFormatting sqref="R2:U32">
    <cfRule type="expression" dxfId="35" priority="18">
      <formula>($R2="Sø")</formula>
    </cfRule>
    <cfRule type="expression" dxfId="34" priority="17">
      <formula>($R2="Lø")</formula>
    </cfRule>
  </conditionalFormatting>
  <conditionalFormatting sqref="W2:Z32">
    <cfRule type="expression" dxfId="33" priority="16">
      <formula>($W2="Sø")</formula>
    </cfRule>
    <cfRule type="expression" dxfId="32" priority="15">
      <formula>($W2="Lø")</formula>
    </cfRule>
  </conditionalFormatting>
  <conditionalFormatting sqref="AB2:AE32">
    <cfRule type="expression" dxfId="31" priority="13">
      <formula>($AB2="Lø")</formula>
    </cfRule>
    <cfRule type="expression" dxfId="30" priority="14">
      <formula>($AB2="Sø")</formula>
    </cfRule>
  </conditionalFormatting>
  <conditionalFormatting sqref="AG2:AJ32">
    <cfRule type="expression" dxfId="29" priority="12">
      <formula>($AG2="Sø")</formula>
    </cfRule>
    <cfRule type="expression" dxfId="28" priority="11">
      <formula>($AG2="Lø")</formula>
    </cfRule>
  </conditionalFormatting>
  <conditionalFormatting sqref="AL2:AO32">
    <cfRule type="expression" dxfId="27" priority="10">
      <formula>($AL2="Sø")</formula>
    </cfRule>
    <cfRule type="expression" dxfId="26" priority="9">
      <formula>($AL2="Lø")</formula>
    </cfRule>
  </conditionalFormatting>
  <conditionalFormatting sqref="AQ2:AT31">
    <cfRule type="expression" dxfId="25" priority="8">
      <formula>($AQ2="Sø")</formula>
    </cfRule>
    <cfRule type="expression" dxfId="24" priority="7">
      <formula>($AQ2="Lø")</formula>
    </cfRule>
  </conditionalFormatting>
  <conditionalFormatting sqref="AV2:AY32">
    <cfRule type="expression" dxfId="23" priority="6">
      <formula>($AV2="Lø")</formula>
    </cfRule>
    <cfRule type="expression" dxfId="22" priority="5">
      <formula>($AV2="Sø")</formula>
    </cfRule>
  </conditionalFormatting>
  <conditionalFormatting sqref="BA2:BD31">
    <cfRule type="expression" dxfId="21" priority="4">
      <formula>($BA2="Lø")</formula>
    </cfRule>
    <cfRule type="expression" dxfId="20" priority="3">
      <formula>($BA2="Sø")</formula>
    </cfRule>
  </conditionalFormatting>
  <conditionalFormatting sqref="BF2:BI32">
    <cfRule type="expression" dxfId="19" priority="2">
      <formula>($BF2="Lø")</formula>
    </cfRule>
    <cfRule type="expression" dxfId="18" priority="1">
      <formula>($BF2="Sø")</formula>
    </cfRule>
  </conditionalFormatting>
  <pageMargins left="0.74803149606299213" right="0" top="0.74803149606299213" bottom="0.74803149606299213" header="0.31496062992125984" footer="0.31496062992125984"/>
  <pageSetup paperSize="9" scale="67" orientation="landscape" r:id="rId1"/>
  <headerFooter>
    <oddHeader xml:space="preserve">&amp;CKalender
</oddHeader>
  </headerFooter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Smal</vt:lpstr>
      <vt:lpstr>Bred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cp:lastPrinted>2011-01-05T10:17:31Z</cp:lastPrinted>
  <dcterms:created xsi:type="dcterms:W3CDTF">2010-09-14T10:08:44Z</dcterms:created>
  <dcterms:modified xsi:type="dcterms:W3CDTF">2011-10-10T13:52:08Z</dcterms:modified>
</cp:coreProperties>
</file>